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codeName="ThisWorkbook" defaultThemeVersion="124226"/>
  <mc:AlternateContent xmlns:mc="http://schemas.openxmlformats.org/markup-compatibility/2006">
    <mc:Choice Requires="x15">
      <x15ac:absPath xmlns:x15ac="http://schemas.microsoft.com/office/spreadsheetml/2010/11/ac" url="G:\Sharepoint 2003 Document Library\Project Teams\Forms Committee\Tax Forms Inventory\MASTER COPIES\ELGS\LGS\Forms\"/>
    </mc:Choice>
  </mc:AlternateContent>
  <xr:revisionPtr revIDLastSave="0" documentId="13_ncr:1_{F3F9A8A3-A16D-435E-8BA3-B3DEAA3981D0}" xr6:coauthVersionLast="47" xr6:coauthVersionMax="47" xr10:uidLastSave="{00000000-0000-0000-0000-000000000000}"/>
  <bookViews>
    <workbookView xWindow="28680" yWindow="-240" windowWidth="29040" windowHeight="15720" tabRatio="856" xr2:uid="{00000000-000D-0000-FFFF-FFFF00000000}"/>
  </bookViews>
  <sheets>
    <sheet name="Contact and Signature" sheetId="32" r:id="rId1"/>
    <sheet name="Gross, Deductions, Net" sheetId="11" r:id="rId2"/>
    <sheet name="Sch B Production Royalties" sheetId="25" r:id="rId3"/>
    <sheet name="Sch C Additions" sheetId="26" r:id="rId4"/>
    <sheet name="Sch D Deletions" sheetId="27" r:id="rId5"/>
    <sheet name="Sch C-1 Transfers In" sheetId="28" r:id="rId6"/>
    <sheet name="Sch D-1 Transfers Out" sheetId="29" r:id="rId7"/>
    <sheet name="Sch E Depreciation" sheetId="30" r:id="rId8"/>
    <sheet name="Sch O Deduction Detail" sheetId="21" r:id="rId9"/>
    <sheet name="Sch P Agent Authorization" sheetId="33" r:id="rId10"/>
  </sheets>
  <definedNames>
    <definedName name="NRS362Sec010" localSheetId="2">'Sch B Production Royalties'!#REF!</definedName>
    <definedName name="NRS362Sec015" localSheetId="2">'Sch B Production Royalties'!#REF!</definedName>
    <definedName name="NRS362Sec030" localSheetId="2">'Sch B Production Royalties'!#REF!</definedName>
    <definedName name="NRS362Sec040" localSheetId="2">'Sch B Production Royalties'!#REF!</definedName>
    <definedName name="NRS362Sec050" localSheetId="2">'Sch B Production Royalties'!#REF!</definedName>
    <definedName name="NRS362Sec060" localSheetId="2">'Sch B Production Royalties'!#REF!</definedName>
    <definedName name="NRS362Sec070" localSheetId="2">'Sch B Production Royalties'!#REF!</definedName>
    <definedName name="NRS362Sec090" localSheetId="2">'Sch B Production Royalties'!#REF!</definedName>
    <definedName name="NRS362Sec095" localSheetId="2">'Sch B Production Royalties'!#REF!</definedName>
    <definedName name="NRS362Sec100" localSheetId="2">'Sch B Production Royalties'!#REF!</definedName>
    <definedName name="NRS362Sec105" localSheetId="2">'Sch B Production Royalties'!#REF!</definedName>
    <definedName name="NRS362Sec110" localSheetId="2">'Sch B Production Royalties'!#REF!</definedName>
    <definedName name="NRS362Sec115" localSheetId="2">'Sch B Production Royalties'!#REF!</definedName>
    <definedName name="NRS362Sec120" localSheetId="2">'Sch B Production Royalties'!$C$48</definedName>
    <definedName name="NRS362Sec130" localSheetId="2">'Sch B Production Royalties'!$C$220</definedName>
    <definedName name="NRS362Sec135" localSheetId="2">'Sch B Production Royalties'!$C$258</definedName>
    <definedName name="NRS362Sec140" localSheetId="2">'Sch B Production Royalties'!$C$266</definedName>
    <definedName name="NRS362Sec150" localSheetId="2">'Sch B Production Royalties'!$C$298</definedName>
    <definedName name="NRS362Sec160" localSheetId="2">'Sch B Production Royalties'!$C$306</definedName>
    <definedName name="NRS362Sec170" localSheetId="2">'Sch B Production Royalties'!$C$314</definedName>
    <definedName name="NRS362Sec171" localSheetId="2">'Sch B Production Royalties'!$C$350</definedName>
    <definedName name="NRS362Sec175" localSheetId="2">'Sch B Production Royalties'!$C$376</definedName>
    <definedName name="NRS362Sec180" localSheetId="2">'Sch B Production Royalties'!$C$384</definedName>
    <definedName name="NRS362Sec200" localSheetId="2">'Sch B Production Royalties'!$C$388</definedName>
    <definedName name="NRS362Sec230" localSheetId="2">'Sch B Production Royalties'!$C$400</definedName>
    <definedName name="NRS362Sec240" localSheetId="2">'Sch B Production Royalties'!$C$412</definedName>
    <definedName name="_xlnm.Print_Area" localSheetId="0">'Contact and Signature'!$A$1:$D$48</definedName>
    <definedName name="_xlnm.Print_Area" localSheetId="1">'Gross, Deductions, Net'!$A$1:$J$98</definedName>
    <definedName name="_xlnm.Print_Area" localSheetId="2">'Sch B Production Royalties'!$A$1:$G$34</definedName>
    <definedName name="_xlnm.Print_Area" localSheetId="3">'Sch C Additions'!$A$1:$D$56</definedName>
    <definedName name="_xlnm.Print_Area" localSheetId="5">'Sch C-1 Transfers In'!$A$1:$E$56</definedName>
    <definedName name="_xlnm.Print_Area" localSheetId="4">'Sch D Deletions'!$A$1:$H$56</definedName>
    <definedName name="_xlnm.Print_Area" localSheetId="6">'Sch D-1 Transfers Out'!$A$1:$E$57</definedName>
    <definedName name="_xlnm.Print_Area" localSheetId="7">'Sch E Depreciation'!$A$1:$J$33</definedName>
    <definedName name="_xlnm.Print_Area" localSheetId="9">'Sch P Agent Authorization'!$A$1:$F$40</definedName>
    <definedName name="_xlnm.Print_Titles" localSheetId="1">'Gross, Deductions, Net'!$1:$6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26" l="1"/>
  <c r="F1" i="21"/>
  <c r="J1" i="30"/>
  <c r="E1" i="29"/>
  <c r="E1" i="28"/>
  <c r="H1" i="27"/>
  <c r="D1" i="26"/>
  <c r="G1" i="25"/>
  <c r="F1" i="33" s="1"/>
  <c r="I17" i="11" l="1"/>
  <c r="A15" i="11" l="1"/>
  <c r="A16" i="11" s="1"/>
  <c r="A17" i="11" s="1"/>
  <c r="A23" i="11" s="1"/>
  <c r="I61" i="11"/>
  <c r="A24" i="11" l="1"/>
  <c r="A25" i="11" s="1"/>
  <c r="A26" i="11" s="1"/>
  <c r="A27" i="11" s="1"/>
  <c r="A28" i="11" s="1"/>
  <c r="A29" i="11" s="1"/>
  <c r="A30" i="11" s="1"/>
  <c r="A31" i="11" s="1"/>
  <c r="A32" i="11" s="1"/>
  <c r="A33" i="11" s="1"/>
  <c r="A34" i="11" s="1"/>
  <c r="A35" i="11" s="1"/>
  <c r="A36" i="11" s="1"/>
  <c r="A37" i="11" s="1"/>
  <c r="A38" i="11" s="1"/>
  <c r="A39" i="11" s="1"/>
  <c r="A40" i="11" s="1"/>
  <c r="A41" i="11" s="1"/>
  <c r="A45" i="11" s="1"/>
  <c r="A46" i="11" s="1"/>
  <c r="A47" i="11" s="1"/>
  <c r="A48" i="11" s="1"/>
  <c r="J17" i="11"/>
  <c r="A49" i="11" l="1"/>
  <c r="A50" i="11" s="1"/>
  <c r="A51" i="11" s="1"/>
  <c r="A52" i="11" s="1"/>
  <c r="A53" i="11" s="1"/>
  <c r="A54" i="11" s="1"/>
  <c r="A55" i="11" s="1"/>
  <c r="A56" i="11" s="1"/>
  <c r="A57" i="11" s="1"/>
  <c r="A58" i="11" s="1"/>
  <c r="A59" i="11" s="1"/>
  <c r="A60" i="11" s="1"/>
  <c r="A61" i="11" s="1"/>
  <c r="A66" i="11" s="1"/>
  <c r="A67" i="11" s="1"/>
  <c r="A68" i="11" s="1"/>
  <c r="A69" i="11" s="1"/>
  <c r="A70" i="11" s="1"/>
  <c r="A71" i="11" s="1"/>
  <c r="A72" i="11" s="1"/>
  <c r="A73" i="11" s="1"/>
  <c r="A74" i="11" s="1"/>
  <c r="A75" i="11" s="1"/>
  <c r="A76" i="11" s="1"/>
  <c r="A77" i="11" s="1"/>
  <c r="A78" i="11" s="1"/>
  <c r="A79" i="11" s="1"/>
  <c r="A80" i="11" s="1"/>
  <c r="A81" i="11" s="1"/>
  <c r="A82" i="11" s="1"/>
  <c r="I82" i="11"/>
  <c r="F8" i="21" l="1"/>
  <c r="F7" i="21"/>
  <c r="J8" i="30"/>
  <c r="J7" i="30"/>
  <c r="E8" i="29"/>
  <c r="E7" i="29"/>
  <c r="E8" i="28"/>
  <c r="E7" i="28"/>
  <c r="H8" i="27"/>
  <c r="H7" i="27"/>
  <c r="D8" i="26"/>
  <c r="D7" i="26"/>
  <c r="G8" i="25"/>
  <c r="G7" i="25"/>
  <c r="B8" i="21"/>
  <c r="B7" i="21"/>
  <c r="C8" i="30"/>
  <c r="C7" i="30"/>
  <c r="B8" i="29"/>
  <c r="B7" i="29"/>
  <c r="B7" i="28"/>
  <c r="B8" i="28"/>
  <c r="C8" i="27"/>
  <c r="C7" i="27"/>
  <c r="B8" i="26"/>
  <c r="C8" i="25"/>
  <c r="C7" i="25"/>
  <c r="I6" i="11"/>
  <c r="I5" i="11"/>
  <c r="D6" i="11"/>
  <c r="D5" i="11"/>
  <c r="A4" i="28" l="1"/>
  <c r="A3" i="28"/>
  <c r="A4" i="29"/>
  <c r="A3" i="29"/>
  <c r="A4" i="21"/>
  <c r="A3" i="21"/>
  <c r="A4" i="30" l="1"/>
  <c r="A3" i="30"/>
  <c r="H53" i="27"/>
  <c r="H52" i="27"/>
  <c r="H51" i="27"/>
  <c r="H50" i="27"/>
  <c r="H49" i="27"/>
  <c r="H48" i="27"/>
  <c r="H40" i="27"/>
  <c r="H41" i="27"/>
  <c r="H42" i="27"/>
  <c r="H31" i="27"/>
  <c r="H32" i="27"/>
  <c r="H33" i="27"/>
  <c r="H22" i="27"/>
  <c r="H23" i="27"/>
  <c r="H24" i="27"/>
  <c r="A4" i="26"/>
  <c r="A3" i="26"/>
  <c r="A4" i="27"/>
  <c r="A3" i="27"/>
  <c r="A4" i="25" l="1"/>
  <c r="A3" i="25"/>
  <c r="A3" i="11" l="1"/>
  <c r="A2" i="11"/>
  <c r="B16" i="30" l="1"/>
  <c r="E56" i="29"/>
  <c r="E47" i="29"/>
  <c r="F14" i="30" s="1"/>
  <c r="E38" i="29"/>
  <c r="F13" i="30" s="1"/>
  <c r="E29" i="29"/>
  <c r="F12" i="30" s="1"/>
  <c r="E55" i="28"/>
  <c r="D15" i="30" s="1"/>
  <c r="E46" i="28"/>
  <c r="D14" i="30" s="1"/>
  <c r="E37" i="28"/>
  <c r="D13" i="30" s="1"/>
  <c r="E28" i="28"/>
  <c r="D12" i="30" s="1"/>
  <c r="G54" i="27"/>
  <c r="F54" i="27"/>
  <c r="E54" i="27"/>
  <c r="E15" i="30" s="1"/>
  <c r="H47" i="27"/>
  <c r="G45" i="27"/>
  <c r="F45" i="27"/>
  <c r="E45" i="27"/>
  <c r="E14" i="30" s="1"/>
  <c r="H44" i="27"/>
  <c r="H43" i="27"/>
  <c r="H39" i="27"/>
  <c r="H38" i="27"/>
  <c r="G36" i="27"/>
  <c r="F36" i="27"/>
  <c r="E36" i="27"/>
  <c r="E13" i="30" s="1"/>
  <c r="H35" i="27"/>
  <c r="H34" i="27"/>
  <c r="H30" i="27"/>
  <c r="H29" i="27"/>
  <c r="G27" i="27"/>
  <c r="F27" i="27"/>
  <c r="E27" i="27"/>
  <c r="E12" i="30" s="1"/>
  <c r="H26" i="27"/>
  <c r="H25" i="27"/>
  <c r="H21" i="27"/>
  <c r="H20" i="27"/>
  <c r="D55" i="26"/>
  <c r="C15" i="30" s="1"/>
  <c r="D46" i="26"/>
  <c r="C14" i="30" s="1"/>
  <c r="D37" i="26"/>
  <c r="C13" i="30" s="1"/>
  <c r="D28" i="26"/>
  <c r="C12" i="30" s="1"/>
  <c r="F34" i="25"/>
  <c r="I86" i="11" s="1"/>
  <c r="A25" i="25"/>
  <c r="A26" i="25" s="1"/>
  <c r="A27" i="25" s="1"/>
  <c r="A28" i="25" s="1"/>
  <c r="A15" i="25"/>
  <c r="A16" i="25" s="1"/>
  <c r="A17" i="25" s="1"/>
  <c r="A18" i="25" s="1"/>
  <c r="A19" i="25" s="1"/>
  <c r="A20" i="25" s="1"/>
  <c r="A21" i="25" s="1"/>
  <c r="A22" i="25" s="1"/>
  <c r="A23" i="25" s="1"/>
  <c r="E57" i="29" l="1"/>
  <c r="F15" i="30"/>
  <c r="F16" i="30" s="1"/>
  <c r="G13" i="30"/>
  <c r="I13" i="30" s="1"/>
  <c r="D16" i="30"/>
  <c r="E16" i="30"/>
  <c r="G14" i="30"/>
  <c r="I14" i="30" s="1"/>
  <c r="C16" i="30"/>
  <c r="G12" i="30"/>
  <c r="E56" i="28"/>
  <c r="H54" i="27"/>
  <c r="E55" i="27"/>
  <c r="F55" i="27"/>
  <c r="G55" i="27"/>
  <c r="H27" i="27"/>
  <c r="H36" i="27"/>
  <c r="H45" i="27"/>
  <c r="D56" i="26"/>
  <c r="G15" i="30" l="1"/>
  <c r="I15" i="30" s="1"/>
  <c r="I12" i="30"/>
  <c r="H55" i="27"/>
  <c r="H20" i="30" s="1"/>
  <c r="I16" i="30" l="1"/>
  <c r="H19" i="30" s="1"/>
  <c r="H21" i="30" s="1"/>
  <c r="I88" i="11" s="1"/>
  <c r="G16" i="30"/>
  <c r="I41" i="11" l="1"/>
  <c r="I91" i="11" s="1"/>
  <c r="I97" i="11" l="1"/>
</calcChain>
</file>

<file path=xl/sharedStrings.xml><?xml version="1.0" encoding="utf-8"?>
<sst xmlns="http://schemas.openxmlformats.org/spreadsheetml/2006/main" count="399" uniqueCount="232">
  <si>
    <t>A</t>
  </si>
  <si>
    <t>B</t>
  </si>
  <si>
    <t>C</t>
  </si>
  <si>
    <t>D</t>
  </si>
  <si>
    <t>Description</t>
  </si>
  <si>
    <t>Name</t>
  </si>
  <si>
    <t>Address</t>
  </si>
  <si>
    <t>City, State, Zip</t>
  </si>
  <si>
    <t>Phone No.</t>
  </si>
  <si>
    <t>Amount Paid</t>
  </si>
  <si>
    <t>Class</t>
  </si>
  <si>
    <t>List and detail assets by class, as indicated below, showing original cost installed by asset.</t>
  </si>
  <si>
    <t>Classes of Property:</t>
  </si>
  <si>
    <t>B = Fixed Machinery and Equipment - 20 year life</t>
  </si>
  <si>
    <t>C = Mobile Machinery and Equipment - 10 year life</t>
  </si>
  <si>
    <t>Year Originally Acquired</t>
  </si>
  <si>
    <t>Depreciation Summary</t>
  </si>
  <si>
    <t>Department Use Only</t>
  </si>
  <si>
    <t>Total</t>
  </si>
  <si>
    <t>Dates Payments Made</t>
  </si>
  <si>
    <t xml:space="preserve">Transferred from What Mine </t>
  </si>
  <si>
    <t>A = Leasehold Improvements or Buildings - 20 year life</t>
  </si>
  <si>
    <t>Report property transferred from one mine site to another site owned by the same company on Schedule C-1 and D-1</t>
  </si>
  <si>
    <t>Report only property transferred from one mine site to another site owned by the same company on this Schedule</t>
  </si>
  <si>
    <t xml:space="preserve">D = Autos and Light Service Vehicles - 5 year life     </t>
  </si>
  <si>
    <t xml:space="preserve">D = Autos and Light Service Vehicles - 5 year life  </t>
  </si>
  <si>
    <t xml:space="preserve">C = Mobile Machinery and Equipment - 10 year life   </t>
  </si>
  <si>
    <t>Depreciation Percentage</t>
  </si>
  <si>
    <t>Date Desk Review Complete:</t>
  </si>
  <si>
    <t>Reviewed By:</t>
  </si>
  <si>
    <t>Date Database Entry Complete:</t>
  </si>
  <si>
    <t>Input By:</t>
  </si>
  <si>
    <t>Total Class A</t>
  </si>
  <si>
    <t>Total Class B</t>
  </si>
  <si>
    <t>Total Class C</t>
  </si>
  <si>
    <t>Total Class D</t>
  </si>
  <si>
    <t>Total All Classes</t>
  </si>
  <si>
    <t>Line No.</t>
  </si>
  <si>
    <t>Claimed Deduction</t>
  </si>
  <si>
    <t>Part C:  NET PROCEEDS OR LOSS</t>
  </si>
  <si>
    <t>List all production royalty recipients and amount(s) paid.  Do NOT include non-production based royalty payments that are paid regardless of extraction, i.e. minimum advance royalties, lease payments, etc.  Attach a copy of IRS Form 1099 for each royalty recipient, if applicable.</t>
  </si>
  <si>
    <t>Nevada Department of Taxation</t>
  </si>
  <si>
    <t>Centrally-Assessed Properties Section</t>
  </si>
  <si>
    <t>Carson City, Nevada  89706</t>
  </si>
  <si>
    <t>Mine Name</t>
  </si>
  <si>
    <t>City, State, Zip Code</t>
  </si>
  <si>
    <t xml:space="preserve">County </t>
  </si>
  <si>
    <t>Fax Number</t>
  </si>
  <si>
    <t>Telephone Number</t>
  </si>
  <si>
    <t>Signature</t>
  </si>
  <si>
    <t>Title</t>
  </si>
  <si>
    <t>Date</t>
  </si>
  <si>
    <t>Operator</t>
  </si>
  <si>
    <t>County</t>
  </si>
  <si>
    <t>I hereby affirm that the information on the attached Statement of Gross Yield and Claimed Net Proceeds along with the accompanying Schedules and any supporting documentation  has been examined by me and to the best of my knowledge and belief is a true, correct, and complete statement of the gross yield and actual costs incurred during the period indicated.  NRS 362.110(1)(c)</t>
  </si>
  <si>
    <t>Print Name</t>
  </si>
  <si>
    <t>E</t>
  </si>
  <si>
    <t>Sch C</t>
  </si>
  <si>
    <t>Schedule C Capital Asset Additions</t>
  </si>
  <si>
    <t>Sch D</t>
  </si>
  <si>
    <t>Schedule C-1 Capital Asset Transferred IN</t>
  </si>
  <si>
    <t>Sch C-1</t>
  </si>
  <si>
    <t>Sch D-1</t>
  </si>
  <si>
    <t>Sch E</t>
  </si>
  <si>
    <t>Sch O</t>
  </si>
  <si>
    <t>Schedule O Deduction Detail Schedule</t>
  </si>
  <si>
    <t>Detail for Line #</t>
  </si>
  <si>
    <t>G/L Account No.</t>
  </si>
  <si>
    <t>G/L Description</t>
  </si>
  <si>
    <t>Subtotal</t>
  </si>
  <si>
    <t>Adjustments</t>
  </si>
  <si>
    <t>Subtotal Adjustments</t>
  </si>
  <si>
    <t>F</t>
  </si>
  <si>
    <t>PIN</t>
  </si>
  <si>
    <t>Phone Number</t>
  </si>
  <si>
    <t xml:space="preserve"> Original Acquisition Cost / Cost Installed</t>
  </si>
  <si>
    <t>Original Acquisition Cost / Cost Installed</t>
  </si>
  <si>
    <t xml:space="preserve"> Depreciation taken in Prior Years</t>
  </si>
  <si>
    <t>Consideration for Sale, Trade-In, Insurance, etc.</t>
  </si>
  <si>
    <t>Totals</t>
  </si>
  <si>
    <t xml:space="preserve"> Class</t>
  </si>
  <si>
    <t>Line 1</t>
  </si>
  <si>
    <t>Amended Statement Due within 30 days after filing initial statement NRS 362.110(1)(b)</t>
  </si>
  <si>
    <t>Property Identification  Code (PIN)</t>
  </si>
  <si>
    <t>Representative is an employee of the Operator</t>
  </si>
  <si>
    <t>email</t>
  </si>
  <si>
    <t>Paid Vacation Leave and Paid Sick Leave</t>
  </si>
  <si>
    <t>Qualified Pension Plans, Retirement, and 401k</t>
  </si>
  <si>
    <t>Materials and Supplies</t>
  </si>
  <si>
    <t>Fuel</t>
  </si>
  <si>
    <t>Electric Power</t>
  </si>
  <si>
    <t>Utilities - Except Electric Power</t>
  </si>
  <si>
    <t>Renting Equipment</t>
  </si>
  <si>
    <t>Contracting for Mining Operations</t>
  </si>
  <si>
    <t>Reclamation Work</t>
  </si>
  <si>
    <t>Nevada Based Corporate Services</t>
  </si>
  <si>
    <t>Employee Travel</t>
  </si>
  <si>
    <t>Transportation Services to the Mine for the Employees</t>
  </si>
  <si>
    <t>Vehicle Allowances</t>
  </si>
  <si>
    <t>Sch P</t>
  </si>
  <si>
    <t>Schedule P Agent Authorization Form</t>
  </si>
  <si>
    <t>Please complete this form to authorize the designated Agent to represent the Taxpayer in the tax matters described.</t>
  </si>
  <si>
    <t>The Taxpayer (e.g. Operator or Declarant) whose name and contact information appears below hereby authorizes the Agent whose name and contact information appears below to represent the Taxpayer before the Department of Taxation of the State of Nevada with respect to the tax matters and reporting periods listed below.</t>
  </si>
  <si>
    <t>Tax Category</t>
  </si>
  <si>
    <t>Period(s)</t>
  </si>
  <si>
    <t>Property Identification Number</t>
  </si>
  <si>
    <t>Property or Mine Name</t>
  </si>
  <si>
    <t>Other Identifier</t>
  </si>
  <si>
    <t>The Agent is authorized to receive and inspect confidential tax information and to perform any and all acts that Taxpayer can perform with respect to the tax matters described above.</t>
  </si>
  <si>
    <t>The Agent hereby requests that all questions and requests for information pertaining to the tax matter(s) described above be sent to the Agent per the Contact Information below.</t>
  </si>
  <si>
    <t>Taxpayer Contact Information</t>
  </si>
  <si>
    <t>Taxpayer Name</t>
  </si>
  <si>
    <t>*Owner, Officer, or Employee of Taxpayer</t>
  </si>
  <si>
    <t>Title of Owner, Officer or Employee of Taxpayer</t>
  </si>
  <si>
    <t>*If the Taxpayer is a corporation, limited partnership, limited liability corporation or similar business entity, the Agent Authorization must be signed by an officer or authorized employee of the business entity.</t>
  </si>
  <si>
    <t>Authorized Agent Contact Information</t>
  </si>
  <si>
    <t>Authorized Agent</t>
  </si>
  <si>
    <t>Contact Person (if different than Authorized Agent)</t>
  </si>
  <si>
    <t>Mailing Address</t>
  </si>
  <si>
    <t>I hereby accept appointment as the Authorized Agent of the Taxpayer in the tax matters identified above.</t>
  </si>
  <si>
    <t>Authorized Agent Signature</t>
  </si>
  <si>
    <t>Gross Yield</t>
  </si>
  <si>
    <t>Employee Compensation</t>
  </si>
  <si>
    <t>Developmental Work</t>
  </si>
  <si>
    <t>Price Per Unit</t>
  </si>
  <si>
    <t>Maintenance and Repairs</t>
  </si>
  <si>
    <t>See Instructions.  Failure to do so may result in fines, penalties, or both.</t>
  </si>
  <si>
    <t>Operator Name</t>
  </si>
  <si>
    <t xml:space="preserve">Address </t>
  </si>
  <si>
    <t>Part A:  Filing Type</t>
  </si>
  <si>
    <t>Part B:  Operator Information</t>
  </si>
  <si>
    <t>Please input, type or print the following information.  See Instructions.</t>
  </si>
  <si>
    <t>Part C:  Representative to Contact</t>
  </si>
  <si>
    <t>Please select one of these options---&gt;</t>
  </si>
  <si>
    <t>Part D:  Verification by Management</t>
  </si>
  <si>
    <t>Sch B</t>
  </si>
  <si>
    <t xml:space="preserve">C </t>
  </si>
  <si>
    <t>G</t>
  </si>
  <si>
    <t>Remaining Value  (Col. D less Col. E Less Col. F) but not below zero</t>
  </si>
  <si>
    <t>If necessary, attach supporting documentation and transfer appropriate totals to this schedule.  See Instructions.</t>
  </si>
  <si>
    <t>Schedule B Production Royalties</t>
  </si>
  <si>
    <t>H</t>
  </si>
  <si>
    <t>Additions from Sch C Col C</t>
  </si>
  <si>
    <r>
      <t xml:space="preserve">Transfers </t>
    </r>
    <r>
      <rPr>
        <b/>
        <sz val="9"/>
        <rFont val="Arial"/>
        <family val="2"/>
      </rPr>
      <t xml:space="preserve">IN from Sch C-1 </t>
    </r>
    <r>
      <rPr>
        <b/>
        <sz val="10"/>
        <rFont val="Arial"/>
        <family val="2"/>
      </rPr>
      <t>Col D</t>
    </r>
  </si>
  <si>
    <r>
      <t>Total Acquisition Cost</t>
    </r>
    <r>
      <rPr>
        <b/>
        <sz val="10"/>
        <rFont val="Arial"/>
        <family val="2"/>
      </rPr>
      <t xml:space="preserve"> Col A + Col B + Col C - Col D - Col E</t>
    </r>
  </si>
  <si>
    <t>Allowable Depreciation Col F X Col G</t>
  </si>
  <si>
    <t>Transfer Total to Sch E Line 3</t>
  </si>
  <si>
    <t>Transfer Totals for Each Class to Sch E Col D</t>
  </si>
  <si>
    <t>Schedule D - Capital Asset Deletions</t>
  </si>
  <si>
    <t>Claimed Amount</t>
  </si>
  <si>
    <t>Schedule D-1 Capital Assets Transfers OUT</t>
  </si>
  <si>
    <r>
      <t xml:space="preserve">Other Direct Costs of Mining Functions </t>
    </r>
    <r>
      <rPr>
        <sz val="12"/>
        <color rgb="FFFF0000"/>
        <rFont val="Arial"/>
        <family val="2"/>
      </rPr>
      <t>Attach Schedule</t>
    </r>
  </si>
  <si>
    <t>Deletion Date             See Instructions</t>
  </si>
  <si>
    <t xml:space="preserve">  Date Originally Acquired</t>
  </si>
  <si>
    <t>Deletions from Sch D Col D</t>
  </si>
  <si>
    <r>
      <t xml:space="preserve">Transfer </t>
    </r>
    <r>
      <rPr>
        <b/>
        <sz val="9"/>
        <rFont val="Arial"/>
        <family val="2"/>
      </rPr>
      <t>OUT from Sch D-1 Col D</t>
    </r>
  </si>
  <si>
    <t>For electronic submission, please email or otherwise deliver the completed package to the  Department contact(s) listed in the instructions.</t>
  </si>
  <si>
    <t xml:space="preserve">For a paper submission, return the completed reporting package to: </t>
  </si>
  <si>
    <t>Total Production Royalties (From Schedule B, Line 21)</t>
  </si>
  <si>
    <t>Date Originally Acquired</t>
  </si>
  <si>
    <t>Transferred to What Mine?</t>
  </si>
  <si>
    <t>Representative is a third party (Attach Agent Authorization Form)</t>
  </si>
  <si>
    <t>OPERATOR - STATEMENT OF GROSS YIELD AND CLAIMED NET PROCEEDS</t>
  </si>
  <si>
    <t>Part A: GROSS YIELD OF MINERALS EXTRACTED</t>
  </si>
  <si>
    <t>Other</t>
  </si>
  <si>
    <t>Tons</t>
  </si>
  <si>
    <t>Pounds</t>
  </si>
  <si>
    <t>Ounces</t>
  </si>
  <si>
    <t>Total Product Sold by Unit</t>
  </si>
  <si>
    <t>Product</t>
  </si>
  <si>
    <t>Part B: CLAIMED DEDUCTIONS FROM GROSS YIELD</t>
  </si>
  <si>
    <t>Cost of Extraction</t>
  </si>
  <si>
    <t>Cost of Reduction, Refining, and Sale</t>
  </si>
  <si>
    <t>Cost of Transporting to Place(s) of Reduction, Refining, and Sale</t>
  </si>
  <si>
    <t>Part B: CLAIMED DEDUCTIONS FROM GROSS YIELD (continued)</t>
  </si>
  <si>
    <t>Attach statement of methodology used to determine gross yield.  See instructions.</t>
  </si>
  <si>
    <t>Attach additional schedules, if needed.</t>
  </si>
  <si>
    <t>Subtract total claimed deductions from the total gross yield</t>
  </si>
  <si>
    <r>
      <t xml:space="preserve">Total Class B Transfers OUT.  </t>
    </r>
    <r>
      <rPr>
        <sz val="10"/>
        <color rgb="FFFF0000"/>
        <rFont val="Arial"/>
        <family val="2"/>
      </rPr>
      <t>Transfer Total to Sch E Col E Class B</t>
    </r>
  </si>
  <si>
    <r>
      <t xml:space="preserve">Total Class C Transfers OUT.  </t>
    </r>
    <r>
      <rPr>
        <sz val="10"/>
        <color rgb="FFFF0000"/>
        <rFont val="Arial"/>
        <family val="2"/>
      </rPr>
      <t>Transfer Total to Sch E Col E Class C</t>
    </r>
  </si>
  <si>
    <r>
      <t xml:space="preserve">Total Class D Transfers OUT.  </t>
    </r>
    <r>
      <rPr>
        <sz val="10"/>
        <color rgb="FFFF0000"/>
        <rFont val="Arial"/>
        <family val="2"/>
      </rPr>
      <t>Transfer Total to Sch E Col E Class D</t>
    </r>
  </si>
  <si>
    <r>
      <t xml:space="preserve">Total Transfers Out (Class A, B, C, and D).  </t>
    </r>
    <r>
      <rPr>
        <sz val="10"/>
        <color rgb="FFFF0000"/>
        <rFont val="Arial"/>
        <family val="2"/>
      </rPr>
      <t>Equal to Total Sch E, Column E, Line 1</t>
    </r>
  </si>
  <si>
    <r>
      <t xml:space="preserve">Total Transfers IN (Class A, B, C, and D). </t>
    </r>
    <r>
      <rPr>
        <b/>
        <sz val="10"/>
        <color rgb="FFFF0000"/>
        <rFont val="Arial"/>
        <family val="2"/>
      </rPr>
      <t xml:space="preserve"> </t>
    </r>
    <r>
      <rPr>
        <sz val="10"/>
        <color rgb="FFFF0000"/>
        <rFont val="Arial"/>
        <family val="2"/>
      </rPr>
      <t>Equal to Total Schedule E, Column C, Line 1</t>
    </r>
  </si>
  <si>
    <r>
      <t>Total Class C Transfers IN.</t>
    </r>
    <r>
      <rPr>
        <b/>
        <sz val="10"/>
        <color rgb="FFFF0000"/>
        <rFont val="Arial"/>
        <family val="2"/>
      </rPr>
      <t xml:space="preserve">  </t>
    </r>
    <r>
      <rPr>
        <sz val="10"/>
        <color rgb="FFFF0000"/>
        <rFont val="Arial"/>
        <family val="2"/>
      </rPr>
      <t>Transfer Total to Sch E Col C Class C</t>
    </r>
  </si>
  <si>
    <r>
      <t xml:space="preserve">Total Class D Transfers IN. </t>
    </r>
    <r>
      <rPr>
        <b/>
        <sz val="10"/>
        <color rgb="FFFF0000"/>
        <rFont val="Arial"/>
        <family val="2"/>
      </rPr>
      <t xml:space="preserve"> </t>
    </r>
    <r>
      <rPr>
        <sz val="10"/>
        <color rgb="FFFF0000"/>
        <rFont val="Arial"/>
        <family val="2"/>
      </rPr>
      <t>Transfer Total to Sch E Col C Class D</t>
    </r>
  </si>
  <si>
    <r>
      <t xml:space="preserve">Total Class B Transfers IN.  </t>
    </r>
    <r>
      <rPr>
        <sz val="10"/>
        <color rgb="FFFF0000"/>
        <rFont val="Arial"/>
        <family val="2"/>
      </rPr>
      <t>Transfer Total to Sch E Col C Class B</t>
    </r>
  </si>
  <si>
    <r>
      <t xml:space="preserve">Total Class A Transfers IN.  </t>
    </r>
    <r>
      <rPr>
        <sz val="10"/>
        <color rgb="FFFF0000"/>
        <rFont val="Arial"/>
        <family val="2"/>
      </rPr>
      <t>Transfer Total to Sch E Col C Class A</t>
    </r>
  </si>
  <si>
    <r>
      <t xml:space="preserve">Total Additions to Capitalized Property.  </t>
    </r>
    <r>
      <rPr>
        <sz val="10"/>
        <color rgb="FFFF0000"/>
        <rFont val="Arial"/>
        <family val="2"/>
      </rPr>
      <t>Equal to Sch E Col B Line 1</t>
    </r>
  </si>
  <si>
    <r>
      <t xml:space="preserve">Total Class D Additions to Capitalized Property.  </t>
    </r>
    <r>
      <rPr>
        <sz val="10"/>
        <color rgb="FFFF0000"/>
        <rFont val="Arial"/>
        <family val="2"/>
      </rPr>
      <t>Transfer Total to Sch E Col B Class D</t>
    </r>
  </si>
  <si>
    <r>
      <t xml:space="preserve">Total Class C Additions to Capitalized Property. </t>
    </r>
    <r>
      <rPr>
        <sz val="10"/>
        <rFont val="Arial"/>
        <family val="2"/>
      </rPr>
      <t xml:space="preserve"> </t>
    </r>
    <r>
      <rPr>
        <sz val="10"/>
        <color rgb="FFFF0000"/>
        <rFont val="Arial"/>
        <family val="2"/>
      </rPr>
      <t>Transfer Total to Sch E Col B Class C</t>
    </r>
  </si>
  <si>
    <r>
      <t xml:space="preserve">Total Class B Additions to Capitalized Property.  </t>
    </r>
    <r>
      <rPr>
        <sz val="10"/>
        <color rgb="FFFF0000"/>
        <rFont val="Arial"/>
        <family val="2"/>
      </rPr>
      <t>Transfer Total to Sch E Col B Class B</t>
    </r>
  </si>
  <si>
    <r>
      <t xml:space="preserve">Total Class A Additions to Capitalized Property.  </t>
    </r>
    <r>
      <rPr>
        <sz val="10"/>
        <color rgb="FFFF0000"/>
        <rFont val="Arial"/>
        <family val="2"/>
      </rPr>
      <t>Transfer Total to Sch E Col B Class A</t>
    </r>
  </si>
  <si>
    <r>
      <t xml:space="preserve">Total Class A Transfers OUT. </t>
    </r>
    <r>
      <rPr>
        <sz val="10"/>
        <rFont val="Arial"/>
        <family val="2"/>
      </rPr>
      <t xml:space="preserve"> </t>
    </r>
    <r>
      <rPr>
        <sz val="10"/>
        <color rgb="FFFF0000"/>
        <rFont val="Arial"/>
        <family val="2"/>
      </rPr>
      <t>Transfer Total to Sch E Col E Class A</t>
    </r>
  </si>
  <si>
    <r>
      <t xml:space="preserve">Total Gross Yield.  NRS 362.120(2).  </t>
    </r>
    <r>
      <rPr>
        <sz val="12"/>
        <color rgb="FFFF0000"/>
        <rFont val="Arial"/>
        <family val="2"/>
      </rPr>
      <t>Total Lines 1 through 3</t>
    </r>
  </si>
  <si>
    <r>
      <t>Total Production Royalties Paid.</t>
    </r>
    <r>
      <rPr>
        <b/>
        <sz val="16"/>
        <color rgb="FFFF0000"/>
        <rFont val="Arial"/>
        <family val="2"/>
      </rPr>
      <t xml:space="preserve"> </t>
    </r>
    <r>
      <rPr>
        <sz val="16"/>
        <color rgb="FFFF0000"/>
        <rFont val="Arial"/>
        <family val="2"/>
      </rPr>
      <t xml:space="preserve">Enter on </t>
    </r>
    <r>
      <rPr>
        <u/>
        <sz val="16"/>
        <color rgb="FFFF0000"/>
        <rFont val="Arial"/>
        <family val="2"/>
      </rPr>
      <t>Gross Yield, Deductions, Net Proceeds</t>
    </r>
    <r>
      <rPr>
        <sz val="16"/>
        <color rgb="FFFF0000"/>
        <rFont val="Arial"/>
        <family val="2"/>
      </rPr>
      <t xml:space="preserve"> section, Line 58</t>
    </r>
  </si>
  <si>
    <t>Contracting for Transportation to Place(s) of Reduction, Refining, and Sale</t>
  </si>
  <si>
    <t>Contracting for Reduction, Refining, and Sale Operations</t>
  </si>
  <si>
    <t>Transportation Services for Employees</t>
  </si>
  <si>
    <t>Schedule E Depreciation</t>
  </si>
  <si>
    <t>Department of Taxation</t>
  </si>
  <si>
    <t>Local Government Services Division</t>
  </si>
  <si>
    <t>NET PROCEEDS OF MINERALS TAX</t>
  </si>
  <si>
    <t>(NRS 362.110)</t>
  </si>
  <si>
    <t>Additions</t>
  </si>
  <si>
    <t>Deletions</t>
  </si>
  <si>
    <t>Additions - TRANSFERS IN ONLY</t>
  </si>
  <si>
    <t>Deletions - TRANSFERS OUT ONLY</t>
  </si>
  <si>
    <r>
      <t>Total Cost of Extraction.</t>
    </r>
    <r>
      <rPr>
        <b/>
        <sz val="12"/>
        <color rgb="FFFF0000"/>
        <rFont val="Arial"/>
        <family val="2"/>
      </rPr>
      <t xml:space="preserve">  </t>
    </r>
    <r>
      <rPr>
        <sz val="12"/>
        <color rgb="FFFF0000"/>
        <rFont val="Arial"/>
        <family val="2"/>
      </rPr>
      <t>Total Lines 5 through 22</t>
    </r>
  </si>
  <si>
    <r>
      <t>Total Cost of Reduction, Refining, and Sale.</t>
    </r>
    <r>
      <rPr>
        <b/>
        <sz val="12"/>
        <color rgb="FFFF0000"/>
        <rFont val="Arial"/>
        <family val="2"/>
      </rPr>
      <t xml:space="preserve"> </t>
    </r>
    <r>
      <rPr>
        <sz val="12"/>
        <color rgb="FFFF0000"/>
        <rFont val="Arial"/>
        <family val="2"/>
      </rPr>
      <t>Total Lines 41 through 56</t>
    </r>
  </si>
  <si>
    <r>
      <t>Total Cost of Transporting to Place(s) of Reduction, Refining, and Sale.</t>
    </r>
    <r>
      <rPr>
        <b/>
        <sz val="12"/>
        <color rgb="FFFF0000"/>
        <rFont val="Arial"/>
        <family val="2"/>
      </rPr>
      <t xml:space="preserve"> 
</t>
    </r>
    <r>
      <rPr>
        <sz val="12"/>
        <color rgb="FFFF0000"/>
        <rFont val="Arial"/>
        <family val="2"/>
      </rPr>
      <t>Total Lines 24 through 39</t>
    </r>
  </si>
  <si>
    <r>
      <t xml:space="preserve">Total of All Claimed Deductions from Gross Yield. </t>
    </r>
    <r>
      <rPr>
        <sz val="12"/>
        <color rgb="FFFF0000"/>
        <rFont val="Arial"/>
        <family val="2"/>
      </rPr>
      <t>Add Totals from Lines 23, 40, 57, 58, and 59</t>
    </r>
  </si>
  <si>
    <r>
      <t xml:space="preserve">Net Proceeds or Loss.  </t>
    </r>
    <r>
      <rPr>
        <sz val="12"/>
        <color rgb="FFFF0000"/>
        <rFont val="Arial"/>
        <family val="2"/>
      </rPr>
      <t>Line 4 less Line 60</t>
    </r>
  </si>
  <si>
    <t>Unemployment, Social Security, Medicare, Premiums for Industrial Insurance, Actual Cost of Hospital and Medical Attention, Accident Benefits and Group Insurance</t>
  </si>
  <si>
    <r>
      <t xml:space="preserve"> </t>
    </r>
    <r>
      <rPr>
        <b/>
        <u/>
        <sz val="10"/>
        <rFont val="Arial"/>
        <family val="2"/>
      </rPr>
      <t>Total Adjusted Acquisition Cost</t>
    </r>
    <r>
      <rPr>
        <b/>
        <sz val="10"/>
        <rFont val="Arial"/>
        <family val="2"/>
      </rPr>
      <t xml:space="preserve"> From Last Year 2016 NPM Report (Col F)</t>
    </r>
  </si>
  <si>
    <t>Total Claimed Depreciation of Capital Assets (From Schedule E, Line 4)</t>
  </si>
  <si>
    <t xml:space="preserve">                                                                                   (Schedule D - Capital Asset Deletions)  </t>
  </si>
  <si>
    <t xml:space="preserve">(Gross Yield, Deductions, Net Proceeds) </t>
  </si>
  <si>
    <t xml:space="preserve"> (Schedule B - Production Royalties) </t>
  </si>
  <si>
    <t xml:space="preserve"> (Schedule C - Capital Asset Additions)   </t>
  </si>
  <si>
    <t xml:space="preserve">(Schedule C-1 - Capital Asset Transfers IN) </t>
  </si>
  <si>
    <t xml:space="preserve">( Schedule D-1 - Capital Assets Transfers OUT)  </t>
  </si>
  <si>
    <t xml:space="preserve"> (Schedule E - Depreciation Mine Assets Only) </t>
  </si>
  <si>
    <t xml:space="preserve">   (Schedule O - Deduction Detail)  </t>
  </si>
  <si>
    <t xml:space="preserve">  (Schedule P - Agent Authorization)  </t>
  </si>
  <si>
    <t>Questions?  Call the Department at (775) 684-2014; (775) 684-2028 or (775) 684-2006</t>
  </si>
  <si>
    <t>For Production January 1 through December 31, 2025 (Tax Year 2025-2026)</t>
  </si>
  <si>
    <t>3850 Arrowhead Drive</t>
  </si>
  <si>
    <t>Initial Statement Due on or before February 17, 2026 NRS 362.110(1)(a)</t>
  </si>
  <si>
    <t>2025 Production Year Depreciation Total (From Col. H, Line 1 above)</t>
  </si>
  <si>
    <t>Total Remaining Value of 2025 Deleted Items (From Schedule D Column F)</t>
  </si>
  <si>
    <r>
      <t xml:space="preserve">Total 2025 Allowable Depreciation.  </t>
    </r>
    <r>
      <rPr>
        <sz val="12"/>
        <color indexed="10"/>
        <rFont val="Arial"/>
        <family val="2"/>
      </rPr>
      <t xml:space="preserve">Add Lines 2 and 3; Transfer to </t>
    </r>
    <r>
      <rPr>
        <u/>
        <sz val="12"/>
        <color indexed="10"/>
        <rFont val="Arial"/>
        <family val="2"/>
      </rPr>
      <t>Gross Yield, Deductions, Net Proceeds</t>
    </r>
    <r>
      <rPr>
        <sz val="12"/>
        <color indexed="10"/>
        <rFont val="Arial"/>
        <family val="2"/>
      </rPr>
      <t xml:space="preserve"> Section Line 59</t>
    </r>
  </si>
  <si>
    <t>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</si>
</sst>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quot;$&quot;#,##0"/>
    <numFmt numFmtId="166" formatCode="_(* #,##0_);_(* \(#,##0\);_(* &quot;-&quot;??_);_(@_)"/>
    <numFmt numFmtId="167" formatCode="m/d/yy;@"/>
    <numFmt numFmtId="168" formatCode="mm/dd/yy;@"/>
  </numFmts>
  <fonts count="49" x14ac:knownFonts="1">
    <font>
      <sz val="10"/>
      <name val="Arial"/>
    </font>
    <font>
      <sz val="10"/>
      <name val="Arial"/>
      <family val="2"/>
    </font>
    <font>
      <b/>
      <sz val="10"/>
      <name val="Arial"/>
      <family val="2"/>
    </font>
    <font>
      <sz val="10"/>
      <name val="Arial"/>
      <family val="2"/>
    </font>
    <font>
      <sz val="8"/>
      <name val="Arial"/>
      <family val="2"/>
    </font>
    <font>
      <b/>
      <sz val="8"/>
      <name val="Arial"/>
      <family val="2"/>
    </font>
    <font>
      <b/>
      <sz val="12"/>
      <name val="Arial"/>
      <family val="2"/>
    </font>
    <font>
      <sz val="10"/>
      <color indexed="10"/>
      <name val="Arial"/>
      <family val="2"/>
    </font>
    <font>
      <sz val="9"/>
      <name val="Arial"/>
      <family val="2"/>
    </font>
    <font>
      <b/>
      <i/>
      <sz val="8"/>
      <name val="Arial"/>
      <family val="2"/>
    </font>
    <font>
      <sz val="12"/>
      <name val="Arial"/>
      <family val="2"/>
    </font>
    <font>
      <b/>
      <u/>
      <sz val="10"/>
      <name val="Arial"/>
      <family val="2"/>
    </font>
    <font>
      <sz val="11"/>
      <name val="Arial"/>
      <family val="2"/>
    </font>
    <font>
      <b/>
      <sz val="11"/>
      <name val="Arial"/>
      <family val="2"/>
    </font>
    <font>
      <b/>
      <sz val="14"/>
      <name val="Arial"/>
      <family val="2"/>
    </font>
    <font>
      <b/>
      <sz val="9"/>
      <color indexed="10"/>
      <name val="Arial"/>
      <family val="2"/>
    </font>
    <font>
      <b/>
      <sz val="10"/>
      <color theme="1"/>
      <name val="Arial"/>
      <family val="2"/>
    </font>
    <font>
      <b/>
      <sz val="11"/>
      <color theme="1"/>
      <name val="Arial"/>
      <family val="2"/>
    </font>
    <font>
      <b/>
      <sz val="12"/>
      <name val="Times New Roman"/>
      <family val="1"/>
    </font>
    <font>
      <b/>
      <sz val="16"/>
      <name val="Arial"/>
      <family val="2"/>
    </font>
    <font>
      <sz val="12"/>
      <name val="Times New Roman"/>
      <family val="1"/>
    </font>
    <font>
      <sz val="14"/>
      <name val="Times New Roman"/>
      <family val="1"/>
    </font>
    <font>
      <sz val="8"/>
      <name val="Times New Roman"/>
      <family val="1"/>
    </font>
    <font>
      <b/>
      <u/>
      <sz val="12"/>
      <name val="Times New Roman"/>
      <family val="1"/>
    </font>
    <font>
      <b/>
      <sz val="18"/>
      <name val="Arial"/>
      <family val="2"/>
    </font>
    <font>
      <sz val="16"/>
      <name val="Times New Roman"/>
      <family val="1"/>
    </font>
    <font>
      <b/>
      <sz val="18"/>
      <name val="Times New Roman"/>
      <family val="1"/>
    </font>
    <font>
      <sz val="16"/>
      <name val="Arial"/>
      <family val="2"/>
    </font>
    <font>
      <sz val="14"/>
      <name val="Arial"/>
      <family val="2"/>
    </font>
    <font>
      <b/>
      <sz val="10"/>
      <color rgb="FFFF0000"/>
      <name val="Arial"/>
      <family val="2"/>
    </font>
    <font>
      <sz val="10"/>
      <name val="Arial"/>
      <family val="2"/>
    </font>
    <font>
      <b/>
      <sz val="12"/>
      <color theme="1"/>
      <name val="Arial"/>
      <family val="2"/>
    </font>
    <font>
      <sz val="12"/>
      <color rgb="FFFF0000"/>
      <name val="Arial"/>
      <family val="2"/>
    </font>
    <font>
      <b/>
      <sz val="9"/>
      <name val="Arial"/>
      <family val="2"/>
    </font>
    <font>
      <i/>
      <sz val="10"/>
      <name val="Arial"/>
      <family val="2"/>
    </font>
    <font>
      <sz val="10"/>
      <name val="Arial"/>
      <family val="2"/>
    </font>
    <font>
      <b/>
      <sz val="14"/>
      <color theme="1"/>
      <name val="Arial"/>
      <family val="2"/>
    </font>
    <font>
      <b/>
      <sz val="12"/>
      <color rgb="FFFF0000"/>
      <name val="Arial"/>
      <family val="2"/>
    </font>
    <font>
      <b/>
      <u/>
      <sz val="14"/>
      <name val="Arial"/>
      <family val="2"/>
    </font>
    <font>
      <sz val="11"/>
      <color rgb="FFFF0000"/>
      <name val="Arial"/>
      <family val="2"/>
    </font>
    <font>
      <sz val="10"/>
      <color rgb="FFFF0000"/>
      <name val="Arial"/>
      <family val="2"/>
    </font>
    <font>
      <sz val="12"/>
      <color indexed="10"/>
      <name val="Arial"/>
      <family val="2"/>
    </font>
    <font>
      <u/>
      <sz val="12"/>
      <color indexed="10"/>
      <name val="Arial"/>
      <family val="2"/>
    </font>
    <font>
      <sz val="16"/>
      <color rgb="FFFF0000"/>
      <name val="Arial"/>
      <family val="2"/>
    </font>
    <font>
      <b/>
      <sz val="20"/>
      <name val="Arial"/>
      <family val="2"/>
    </font>
    <font>
      <b/>
      <sz val="16"/>
      <color theme="1"/>
      <name val="Arial"/>
      <family val="2"/>
    </font>
    <font>
      <b/>
      <sz val="16"/>
      <color rgb="FFFF0000"/>
      <name val="Arial"/>
      <family val="2"/>
    </font>
    <font>
      <u/>
      <sz val="16"/>
      <color rgb="FFFF0000"/>
      <name val="Arial"/>
      <family val="2"/>
    </font>
    <font>
      <b/>
      <sz val="11.5"/>
      <color theme="1"/>
      <name val="Arial"/>
      <family val="2"/>
    </font>
  </fonts>
  <fills count="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tint="0.499984740745262"/>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7">
    <xf numFmtId="0" fontId="0" fillId="0" borderId="0"/>
    <xf numFmtId="43" fontId="3" fillId="0" borderId="0" applyFont="0" applyFill="0" applyBorder="0" applyAlignment="0" applyProtection="0"/>
    <xf numFmtId="0" fontId="3" fillId="0" borderId="0"/>
    <xf numFmtId="44" fontId="30" fillId="0" borderId="0" applyFont="0" applyFill="0" applyBorder="0" applyAlignment="0" applyProtection="0"/>
    <xf numFmtId="0" fontId="1" fillId="0" borderId="0"/>
    <xf numFmtId="44" fontId="1" fillId="0" borderId="0" applyFont="0" applyFill="0" applyBorder="0" applyAlignment="0" applyProtection="0"/>
    <xf numFmtId="43" fontId="35" fillId="0" borderId="0" applyFont="0" applyFill="0" applyBorder="0" applyAlignment="0" applyProtection="0"/>
  </cellStyleXfs>
  <cellXfs count="512">
    <xf numFmtId="0" fontId="0" fillId="0" borderId="0" xfId="0"/>
    <xf numFmtId="0" fontId="10" fillId="0" borderId="0" xfId="0" applyFont="1"/>
    <xf numFmtId="0" fontId="0" fillId="0" borderId="0" xfId="0" applyAlignment="1"/>
    <xf numFmtId="0" fontId="3" fillId="0" borderId="0" xfId="0" applyFont="1"/>
    <xf numFmtId="0" fontId="3" fillId="0" borderId="3" xfId="0" applyFont="1" applyBorder="1" applyAlignment="1">
      <alignment vertical="center"/>
    </xf>
    <xf numFmtId="0" fontId="2" fillId="0" borderId="1" xfId="0" applyFont="1" applyBorder="1" applyAlignment="1">
      <alignment horizontal="center" vertical="center"/>
    </xf>
    <xf numFmtId="0" fontId="0" fillId="0" borderId="0" xfId="0" applyFont="1"/>
    <xf numFmtId="0" fontId="3" fillId="0" borderId="2" xfId="0" applyFont="1" applyFill="1" applyBorder="1"/>
    <xf numFmtId="0" fontId="16" fillId="0" borderId="0" xfId="0" applyFont="1"/>
    <xf numFmtId="0" fontId="16" fillId="0" borderId="1" xfId="0" applyFont="1" applyFill="1" applyBorder="1"/>
    <xf numFmtId="0" fontId="16" fillId="0" borderId="0" xfId="0" applyFont="1" applyBorder="1" applyAlignment="1">
      <alignment horizontal="left"/>
    </xf>
    <xf numFmtId="0" fontId="16" fillId="0" borderId="0" xfId="0" applyFont="1" applyFill="1" applyBorder="1" applyAlignment="1">
      <alignment vertical="center"/>
    </xf>
    <xf numFmtId="0" fontId="16" fillId="0" borderId="0" xfId="0" applyFont="1" applyBorder="1" applyAlignment="1">
      <alignment vertical="center"/>
    </xf>
    <xf numFmtId="0" fontId="16" fillId="0" borderId="0" xfId="0" applyFont="1" applyBorder="1"/>
    <xf numFmtId="0" fontId="16" fillId="0" borderId="0" xfId="0" applyFont="1" applyFill="1" applyBorder="1"/>
    <xf numFmtId="0" fontId="3" fillId="0" borderId="3" xfId="0" applyFont="1" applyFill="1" applyBorder="1"/>
    <xf numFmtId="0" fontId="3" fillId="0" borderId="0" xfId="2" applyFont="1"/>
    <xf numFmtId="0" fontId="3" fillId="0" borderId="0" xfId="2" applyFont="1" applyAlignment="1">
      <alignment horizontal="center"/>
    </xf>
    <xf numFmtId="0" fontId="16" fillId="4" borderId="1" xfId="0" applyFont="1" applyFill="1" applyBorder="1" applyAlignment="1">
      <alignment horizontal="center" wrapText="1"/>
    </xf>
    <xf numFmtId="0" fontId="16" fillId="0" borderId="1" xfId="0" applyFont="1" applyFill="1" applyBorder="1" applyAlignment="1">
      <alignment horizontal="center" wrapText="1"/>
    </xf>
    <xf numFmtId="0" fontId="28" fillId="0" borderId="0" xfId="0" applyFont="1"/>
    <xf numFmtId="0" fontId="12" fillId="0" borderId="0" xfId="0" applyFont="1"/>
    <xf numFmtId="0" fontId="6" fillId="0" borderId="0" xfId="0" applyFont="1" applyAlignment="1"/>
    <xf numFmtId="0" fontId="13" fillId="0" borderId="0" xfId="0" applyFont="1"/>
    <xf numFmtId="0" fontId="14" fillId="0" borderId="11" xfId="0" applyFont="1" applyBorder="1"/>
    <xf numFmtId="0" fontId="28" fillId="0" borderId="11" xfId="0" applyFont="1" applyBorder="1"/>
    <xf numFmtId="0" fontId="17" fillId="0" borderId="0" xfId="0" applyFont="1" applyAlignment="1"/>
    <xf numFmtId="0" fontId="13" fillId="0" borderId="11" xfId="0" applyFont="1" applyBorder="1"/>
    <xf numFmtId="0" fontId="12" fillId="0" borderId="11" xfId="0" applyFont="1" applyBorder="1"/>
    <xf numFmtId="0" fontId="13" fillId="0" borderId="0" xfId="0" applyFont="1" applyAlignment="1">
      <alignment horizontal="right"/>
    </xf>
    <xf numFmtId="0" fontId="6" fillId="0" borderId="0" xfId="0" applyFont="1" applyAlignment="1">
      <alignment horizontal="right"/>
    </xf>
    <xf numFmtId="0" fontId="16" fillId="0" borderId="1" xfId="0" applyFont="1" applyBorder="1" applyAlignment="1">
      <alignment horizontal="center" wrapText="1"/>
    </xf>
    <xf numFmtId="0" fontId="3" fillId="0" borderId="2" xfId="0" applyFont="1" applyBorder="1" applyAlignment="1">
      <alignment horizontal="center" vertical="center"/>
    </xf>
    <xf numFmtId="0" fontId="10" fillId="0" borderId="0" xfId="4" applyFont="1"/>
    <xf numFmtId="0" fontId="6" fillId="0" borderId="0" xfId="4" applyFont="1" applyAlignment="1"/>
    <xf numFmtId="0" fontId="6" fillId="0" borderId="0" xfId="4" applyFont="1" applyAlignment="1">
      <alignment horizontal="right"/>
    </xf>
    <xf numFmtId="4" fontId="6" fillId="0" borderId="0" xfId="4" applyNumberFormat="1" applyFont="1" applyAlignment="1">
      <alignment horizontal="right"/>
    </xf>
    <xf numFmtId="0" fontId="6" fillId="0" borderId="0" xfId="4" applyFont="1" applyAlignment="1">
      <alignment horizontal="center"/>
    </xf>
    <xf numFmtId="0" fontId="6" fillId="0" borderId="1" xfId="4" applyFont="1" applyBorder="1" applyAlignment="1">
      <alignment horizontal="center"/>
    </xf>
    <xf numFmtId="4" fontId="6" fillId="0" borderId="1" xfId="4" applyNumberFormat="1" applyFont="1" applyBorder="1" applyAlignment="1">
      <alignment horizontal="center"/>
    </xf>
    <xf numFmtId="0" fontId="6" fillId="0" borderId="1" xfId="4" applyFont="1" applyBorder="1" applyAlignment="1">
      <alignment horizontal="center" wrapText="1"/>
    </xf>
    <xf numFmtId="164" fontId="6" fillId="0" borderId="1" xfId="5" applyNumberFormat="1" applyFont="1" applyFill="1" applyBorder="1" applyAlignment="1">
      <alignment vertical="center"/>
    </xf>
    <xf numFmtId="0" fontId="6" fillId="0" borderId="0" xfId="4" applyFont="1" applyFill="1" applyBorder="1" applyAlignment="1">
      <alignment vertical="center"/>
    </xf>
    <xf numFmtId="0" fontId="10" fillId="0" borderId="0" xfId="4" applyFont="1" applyAlignment="1">
      <alignment horizontal="left"/>
    </xf>
    <xf numFmtId="4" fontId="10" fillId="0" borderId="0" xfId="4" applyNumberFormat="1" applyFont="1"/>
    <xf numFmtId="0" fontId="14" fillId="0" borderId="11" xfId="4" applyFont="1" applyBorder="1"/>
    <xf numFmtId="0" fontId="28" fillId="0" borderId="11" xfId="4" applyFont="1" applyBorder="1"/>
    <xf numFmtId="0" fontId="1" fillId="0" borderId="0" xfId="4" applyFont="1" applyAlignment="1">
      <alignment horizontal="center"/>
    </xf>
    <xf numFmtId="0" fontId="1" fillId="0" borderId="0" xfId="4" applyFont="1"/>
    <xf numFmtId="0" fontId="1" fillId="0" borderId="0" xfId="4" applyAlignment="1"/>
    <xf numFmtId="0" fontId="17" fillId="0" borderId="0" xfId="4" applyFont="1" applyAlignment="1"/>
    <xf numFmtId="4" fontId="17" fillId="0" borderId="0" xfId="4" applyNumberFormat="1" applyFont="1" applyAlignment="1"/>
    <xf numFmtId="0" fontId="13" fillId="0" borderId="0" xfId="4" applyFont="1" applyAlignment="1">
      <alignment horizontal="right"/>
    </xf>
    <xf numFmtId="0" fontId="1" fillId="0" borderId="0" xfId="4"/>
    <xf numFmtId="0" fontId="2" fillId="0" borderId="0" xfId="4" applyFont="1" applyAlignment="1"/>
    <xf numFmtId="4" fontId="1" fillId="0" borderId="0" xfId="4" applyNumberFormat="1"/>
    <xf numFmtId="4" fontId="1" fillId="0" borderId="0" xfId="4" applyNumberFormat="1" applyFont="1" applyAlignment="1">
      <alignment horizontal="right"/>
    </xf>
    <xf numFmtId="0" fontId="1" fillId="0" borderId="0" xfId="4" applyAlignment="1">
      <alignment wrapText="1"/>
    </xf>
    <xf numFmtId="0" fontId="2" fillId="0" borderId="1" xfId="4" applyFont="1" applyFill="1" applyBorder="1" applyAlignment="1">
      <alignment horizontal="center"/>
    </xf>
    <xf numFmtId="0" fontId="2" fillId="0" borderId="0" xfId="4" applyFont="1" applyAlignment="1">
      <alignment horizontal="center"/>
    </xf>
    <xf numFmtId="0" fontId="1" fillId="0" borderId="0" xfId="4" applyBorder="1" applyAlignment="1">
      <alignment horizontal="center"/>
    </xf>
    <xf numFmtId="3" fontId="17" fillId="0" borderId="0" xfId="4" applyNumberFormat="1" applyFont="1" applyAlignment="1"/>
    <xf numFmtId="3" fontId="1" fillId="0" borderId="0" xfId="4" applyNumberFormat="1"/>
    <xf numFmtId="0" fontId="10" fillId="0" borderId="0" xfId="4" applyFont="1" applyAlignment="1">
      <alignment horizontal="left" vertical="center"/>
    </xf>
    <xf numFmtId="0" fontId="1" fillId="0" borderId="0" xfId="4" applyFont="1" applyAlignment="1">
      <alignment horizontal="right"/>
    </xf>
    <xf numFmtId="0" fontId="2" fillId="0" borderId="18" xfId="4" applyFont="1" applyFill="1" applyBorder="1" applyAlignment="1">
      <alignment horizontal="center"/>
    </xf>
    <xf numFmtId="0" fontId="2" fillId="0" borderId="1" xfId="4" applyFont="1" applyBorder="1" applyAlignment="1">
      <alignment horizontal="center" wrapText="1"/>
    </xf>
    <xf numFmtId="3" fontId="1" fillId="0" borderId="0" xfId="4" applyNumberFormat="1" applyFont="1" applyBorder="1"/>
    <xf numFmtId="0" fontId="2" fillId="0" borderId="0" xfId="4" applyFont="1" applyBorder="1" applyAlignment="1">
      <alignment horizontal="center"/>
    </xf>
    <xf numFmtId="0" fontId="1" fillId="0" borderId="0" xfId="4" applyFont="1" applyBorder="1"/>
    <xf numFmtId="3" fontId="10" fillId="0" borderId="0" xfId="4" applyNumberFormat="1" applyFont="1"/>
    <xf numFmtId="165" fontId="6" fillId="0" borderId="0" xfId="4" applyNumberFormat="1" applyFont="1" applyAlignment="1">
      <alignment horizontal="right"/>
    </xf>
    <xf numFmtId="165" fontId="17" fillId="0" borderId="0" xfId="4" applyNumberFormat="1" applyFont="1" applyAlignment="1"/>
    <xf numFmtId="165" fontId="1" fillId="0" borderId="0" xfId="4" applyNumberFormat="1" applyAlignment="1"/>
    <xf numFmtId="165" fontId="1" fillId="0" borderId="0" xfId="4" applyNumberFormat="1" applyAlignment="1">
      <alignment horizontal="right"/>
    </xf>
    <xf numFmtId="165" fontId="1" fillId="0" borderId="0" xfId="4" applyNumberFormat="1" applyFont="1" applyAlignment="1">
      <alignment horizontal="right"/>
    </xf>
    <xf numFmtId="165" fontId="1" fillId="0" borderId="0" xfId="4" applyNumberFormat="1"/>
    <xf numFmtId="0" fontId="2" fillId="2" borderId="1" xfId="4" applyFont="1" applyFill="1" applyBorder="1" applyAlignment="1">
      <alignment horizontal="center"/>
    </xf>
    <xf numFmtId="0" fontId="8" fillId="0" borderId="0" xfId="4" applyFont="1"/>
    <xf numFmtId="0" fontId="4" fillId="0" borderId="0" xfId="4" applyFont="1" applyBorder="1" applyAlignment="1">
      <alignment vertical="center" wrapText="1"/>
    </xf>
    <xf numFmtId="0" fontId="4" fillId="0" borderId="0" xfId="4" applyFont="1"/>
    <xf numFmtId="0" fontId="2" fillId="2" borderId="1" xfId="4" applyFont="1" applyFill="1" applyBorder="1" applyAlignment="1">
      <alignment horizontal="center" wrapText="1"/>
    </xf>
    <xf numFmtId="0" fontId="8" fillId="0" borderId="0" xfId="4" applyFont="1" applyBorder="1" applyAlignment="1">
      <alignment horizontal="center" vertical="center" wrapText="1"/>
    </xf>
    <xf numFmtId="2" fontId="11" fillId="0" borderId="1" xfId="4" quotePrefix="1" applyNumberFormat="1" applyFont="1" applyFill="1" applyBorder="1" applyAlignment="1">
      <alignment horizontal="center" wrapText="1"/>
    </xf>
    <xf numFmtId="0" fontId="2" fillId="0" borderId="1" xfId="4" applyFont="1" applyFill="1" applyBorder="1" applyAlignment="1">
      <alignment horizontal="center" vertical="center" wrapText="1"/>
    </xf>
    <xf numFmtId="0" fontId="5" fillId="0" borderId="0" xfId="4" applyFont="1" applyAlignment="1">
      <alignment horizontal="center" vertical="center" wrapText="1"/>
    </xf>
    <xf numFmtId="0" fontId="2" fillId="0" borderId="13" xfId="4" applyFont="1" applyBorder="1" applyAlignment="1">
      <alignment horizontal="center" vertical="center"/>
    </xf>
    <xf numFmtId="0" fontId="4" fillId="0" borderId="0" xfId="4" applyFont="1" applyAlignment="1">
      <alignment vertical="center"/>
    </xf>
    <xf numFmtId="0" fontId="2" fillId="0" borderId="2" xfId="4" applyFont="1" applyBorder="1" applyAlignment="1">
      <alignment horizontal="center" vertical="center"/>
    </xf>
    <xf numFmtId="0" fontId="2" fillId="0" borderId="4" xfId="4" applyFont="1" applyBorder="1" applyAlignment="1">
      <alignment horizontal="center" vertical="center"/>
    </xf>
    <xf numFmtId="0" fontId="2" fillId="3" borderId="1" xfId="4" applyFont="1" applyFill="1" applyBorder="1" applyAlignment="1">
      <alignment horizontal="center"/>
    </xf>
    <xf numFmtId="0" fontId="2" fillId="0" borderId="0" xfId="4" applyFont="1" applyFill="1" applyBorder="1" applyAlignment="1">
      <alignment horizontal="center"/>
    </xf>
    <xf numFmtId="0" fontId="2" fillId="0" borderId="0" xfId="4" applyFont="1" applyBorder="1" applyAlignment="1">
      <alignment horizontal="right" vertical="center"/>
    </xf>
    <xf numFmtId="0" fontId="1" fillId="0" borderId="0" xfId="4" applyFont="1" applyFill="1" applyBorder="1"/>
    <xf numFmtId="0" fontId="1" fillId="0" borderId="0" xfId="4" applyFont="1" applyAlignment="1">
      <alignment vertical="center"/>
    </xf>
    <xf numFmtId="0" fontId="1" fillId="0" borderId="1" xfId="4" applyFont="1" applyBorder="1" applyAlignment="1">
      <alignment vertical="center"/>
    </xf>
    <xf numFmtId="0" fontId="8" fillId="0" borderId="0" xfId="4" applyFont="1" applyFill="1"/>
    <xf numFmtId="0" fontId="8" fillId="0" borderId="0" xfId="4" applyFont="1" applyFill="1" applyAlignment="1">
      <alignment horizontal="right"/>
    </xf>
    <xf numFmtId="0" fontId="8" fillId="0" borderId="11" xfId="4" applyFont="1" applyFill="1" applyBorder="1"/>
    <xf numFmtId="0" fontId="8" fillId="0" borderId="12" xfId="4" applyFont="1" applyFill="1" applyBorder="1"/>
    <xf numFmtId="0" fontId="4" fillId="0" borderId="0" xfId="4" applyFont="1" applyBorder="1"/>
    <xf numFmtId="0" fontId="10" fillId="0" borderId="0" xfId="4" applyFont="1" applyAlignment="1">
      <alignment horizontal="right"/>
    </xf>
    <xf numFmtId="0" fontId="10" fillId="0" borderId="11" xfId="4" applyFont="1" applyBorder="1"/>
    <xf numFmtId="0" fontId="25" fillId="0" borderId="0" xfId="4" applyFont="1" applyFill="1" applyAlignment="1">
      <alignment horizontal="right" vertical="center"/>
    </xf>
    <xf numFmtId="0" fontId="1" fillId="0" borderId="0" xfId="4" applyFont="1" applyFill="1" applyBorder="1" applyAlignment="1" applyProtection="1">
      <alignment horizontal="left" vertical="center"/>
      <protection locked="0"/>
    </xf>
    <xf numFmtId="0" fontId="1" fillId="0" borderId="0" xfId="4" applyFill="1" applyAlignment="1">
      <alignment horizontal="left" vertical="top"/>
    </xf>
    <xf numFmtId="0" fontId="1" fillId="0" borderId="0" xfId="4" applyFill="1"/>
    <xf numFmtId="0" fontId="2" fillId="0" borderId="0" xfId="0" applyFont="1"/>
    <xf numFmtId="0" fontId="34" fillId="0" borderId="0" xfId="4" applyFont="1"/>
    <xf numFmtId="0" fontId="1" fillId="0" borderId="0" xfId="4" applyBorder="1"/>
    <xf numFmtId="0" fontId="1" fillId="0" borderId="2" xfId="4" applyFont="1" applyBorder="1" applyAlignment="1">
      <alignment horizontal="center" vertical="center"/>
    </xf>
    <xf numFmtId="0" fontId="19" fillId="0" borderId="0" xfId="4" applyFont="1"/>
    <xf numFmtId="0" fontId="0" fillId="0" borderId="0" xfId="0" applyAlignment="1">
      <alignment vertical="center" wrapText="1"/>
    </xf>
    <xf numFmtId="0" fontId="1" fillId="0" borderId="0" xfId="0" applyFont="1" applyAlignment="1">
      <alignment vertical="center" wrapText="1"/>
    </xf>
    <xf numFmtId="0" fontId="14" fillId="0" borderId="11" xfId="0" applyFont="1" applyBorder="1" applyAlignment="1">
      <alignment horizontal="right"/>
    </xf>
    <xf numFmtId="0" fontId="6" fillId="0" borderId="11" xfId="0" applyFont="1" applyBorder="1" applyAlignment="1">
      <alignment horizontal="right"/>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31" fillId="0" borderId="1" xfId="0" applyFont="1" applyBorder="1" applyAlignment="1">
      <alignment horizontal="center" vertical="center"/>
    </xf>
    <xf numFmtId="0" fontId="31" fillId="0" borderId="1" xfId="0" applyFont="1" applyBorder="1" applyAlignment="1">
      <alignment vertical="center"/>
    </xf>
    <xf numFmtId="0" fontId="31" fillId="0" borderId="0" xfId="0" applyFont="1" applyBorder="1" applyAlignment="1">
      <alignment vertical="center"/>
    </xf>
    <xf numFmtId="0" fontId="31" fillId="0" borderId="0" xfId="0" applyFont="1" applyBorder="1" applyAlignment="1">
      <alignment horizontal="left"/>
    </xf>
    <xf numFmtId="0" fontId="31" fillId="0" borderId="0" xfId="0" applyFont="1" applyFill="1" applyBorder="1" applyAlignment="1">
      <alignment vertical="center"/>
    </xf>
    <xf numFmtId="0" fontId="31" fillId="0" borderId="0" xfId="0" applyFont="1" applyFill="1" applyBorder="1" applyAlignment="1">
      <alignment horizontal="left"/>
    </xf>
    <xf numFmtId="0" fontId="10" fillId="0" borderId="0" xfId="0" applyFont="1" applyAlignment="1">
      <alignment vertical="center"/>
    </xf>
    <xf numFmtId="0" fontId="10" fillId="0" borderId="0" xfId="0" applyFont="1" applyAlignment="1">
      <alignment horizontal="left"/>
    </xf>
    <xf numFmtId="166" fontId="2" fillId="0" borderId="1" xfId="6" applyNumberFormat="1" applyFont="1" applyBorder="1" applyAlignment="1">
      <alignment horizontal="center"/>
    </xf>
    <xf numFmtId="0" fontId="2" fillId="0" borderId="0" xfId="0" applyFont="1" applyBorder="1" applyAlignment="1">
      <alignment horizontal="center" vertical="center"/>
    </xf>
    <xf numFmtId="0" fontId="6" fillId="0" borderId="0" xfId="0" applyFont="1" applyBorder="1" applyAlignment="1">
      <alignment horizontal="left" wrapText="1"/>
    </xf>
    <xf numFmtId="41" fontId="2" fillId="0" borderId="0" xfId="6" applyNumberFormat="1" applyFont="1" applyBorder="1" applyAlignment="1">
      <alignment horizontal="center"/>
    </xf>
    <xf numFmtId="166" fontId="2" fillId="0" borderId="0" xfId="6" applyNumberFormat="1" applyFont="1" applyBorder="1" applyAlignment="1">
      <alignment horizontal="center"/>
    </xf>
    <xf numFmtId="41" fontId="16" fillId="0" borderId="1" xfId="6" applyNumberFormat="1" applyFont="1" applyBorder="1"/>
    <xf numFmtId="0" fontId="6" fillId="0" borderId="11" xfId="4" applyFont="1" applyFill="1" applyBorder="1" applyAlignment="1" applyProtection="1">
      <alignment horizontal="left" vertical="center"/>
      <protection locked="0"/>
    </xf>
    <xf numFmtId="0" fontId="6" fillId="0" borderId="12" xfId="4" applyFont="1" applyFill="1" applyBorder="1" applyAlignment="1" applyProtection="1">
      <alignment horizontal="left" vertical="center"/>
      <protection locked="0"/>
    </xf>
    <xf numFmtId="0" fontId="14" fillId="0" borderId="0" xfId="0" applyFont="1" applyBorder="1"/>
    <xf numFmtId="0" fontId="28" fillId="0" borderId="0" xfId="0" applyFont="1" applyBorder="1"/>
    <xf numFmtId="0" fontId="6" fillId="0" borderId="11" xfId="4" applyFont="1" applyFill="1" applyBorder="1" applyProtection="1">
      <protection locked="0"/>
    </xf>
    <xf numFmtId="0" fontId="6" fillId="0" borderId="12" xfId="4" applyFont="1" applyFill="1" applyBorder="1" applyProtection="1">
      <protection locked="0"/>
    </xf>
    <xf numFmtId="0" fontId="20" fillId="0" borderId="0" xfId="4" applyFont="1" applyFill="1" applyAlignment="1">
      <alignment horizontal="center" vertical="top"/>
    </xf>
    <xf numFmtId="0" fontId="28" fillId="0" borderId="0" xfId="4" applyFont="1" applyFill="1" applyAlignment="1">
      <alignment vertical="center"/>
    </xf>
    <xf numFmtId="0" fontId="18" fillId="0" borderId="0" xfId="4" applyFont="1" applyFill="1" applyAlignment="1">
      <alignment horizontal="left" vertical="top"/>
    </xf>
    <xf numFmtId="0" fontId="28" fillId="0" borderId="0" xfId="4" applyFont="1" applyFill="1" applyAlignment="1">
      <alignment horizontal="left" vertical="center"/>
    </xf>
    <xf numFmtId="0" fontId="20" fillId="0" borderId="0" xfId="4" applyFont="1" applyFill="1" applyAlignment="1">
      <alignment horizontal="left" vertical="top"/>
    </xf>
    <xf numFmtId="0" fontId="18" fillId="0" borderId="0" xfId="4" applyFont="1" applyFill="1" applyAlignment="1">
      <alignment horizontal="right" vertical="top"/>
    </xf>
    <xf numFmtId="0" fontId="1" fillId="0" borderId="0" xfId="4" applyFont="1" applyFill="1" applyAlignment="1">
      <alignment horizontal="right"/>
    </xf>
    <xf numFmtId="0" fontId="14" fillId="0" borderId="0" xfId="4" applyFont="1" applyFill="1" applyAlignment="1">
      <alignment horizontal="left" vertical="top"/>
    </xf>
    <xf numFmtId="0" fontId="10" fillId="0" borderId="0" xfId="4" applyFont="1" applyFill="1" applyAlignment="1">
      <alignment horizontal="left" vertical="center"/>
    </xf>
    <xf numFmtId="0" fontId="10" fillId="0" borderId="0" xfId="4" applyFont="1" applyFill="1" applyAlignment="1">
      <alignment vertical="center"/>
    </xf>
    <xf numFmtId="0" fontId="14" fillId="0" borderId="0" xfId="4" applyFont="1" applyFill="1" applyAlignment="1">
      <alignment horizontal="left" vertical="center"/>
    </xf>
    <xf numFmtId="0" fontId="14" fillId="0" borderId="0" xfId="4" applyFont="1" applyFill="1" applyAlignment="1">
      <alignment horizontal="left"/>
    </xf>
    <xf numFmtId="0" fontId="17" fillId="0" borderId="0" xfId="4" applyFont="1" applyAlignment="1">
      <alignment horizontal="center"/>
    </xf>
    <xf numFmtId="0" fontId="10" fillId="0" borderId="2" xfId="4" applyFont="1" applyBorder="1" applyAlignment="1">
      <alignment horizontal="center" vertical="center"/>
    </xf>
    <xf numFmtId="0" fontId="6" fillId="0" borderId="27" xfId="4" applyFont="1" applyBorder="1" applyAlignment="1">
      <alignment horizontal="center" vertical="center"/>
    </xf>
    <xf numFmtId="0" fontId="10" fillId="0" borderId="3" xfId="4" applyFont="1" applyFill="1" applyBorder="1" applyAlignment="1" applyProtection="1">
      <alignment horizontal="left"/>
      <protection locked="0"/>
    </xf>
    <xf numFmtId="0" fontId="10" fillId="0" borderId="3" xfId="4" applyFont="1" applyFill="1" applyBorder="1" applyProtection="1">
      <protection locked="0"/>
    </xf>
    <xf numFmtId="0" fontId="10" fillId="0" borderId="2" xfId="4" applyFont="1" applyFill="1" applyBorder="1" applyAlignment="1" applyProtection="1">
      <alignment horizontal="left"/>
      <protection locked="0"/>
    </xf>
    <xf numFmtId="0" fontId="10" fillId="0" borderId="2" xfId="4" applyFont="1" applyFill="1" applyBorder="1" applyProtection="1">
      <protection locked="0"/>
    </xf>
    <xf numFmtId="0" fontId="2" fillId="0" borderId="0" xfId="4" applyFont="1" applyAlignment="1">
      <alignment horizontal="center"/>
    </xf>
    <xf numFmtId="0" fontId="32" fillId="0" borderId="0" xfId="0" applyFont="1" applyFill="1"/>
    <xf numFmtId="0" fontId="32" fillId="0" borderId="11" xfId="0" applyFont="1" applyFill="1" applyBorder="1"/>
    <xf numFmtId="0" fontId="32" fillId="0" borderId="0" xfId="0" applyFont="1" applyFill="1" applyAlignment="1">
      <alignment horizontal="right"/>
    </xf>
    <xf numFmtId="0" fontId="32" fillId="0" borderId="11" xfId="0" applyFont="1" applyFill="1" applyBorder="1" applyAlignment="1">
      <alignment horizontal="right"/>
    </xf>
    <xf numFmtId="0" fontId="32" fillId="0" borderId="0" xfId="0" applyFont="1" applyFill="1" applyBorder="1" applyAlignment="1">
      <alignment horizontal="right"/>
    </xf>
    <xf numFmtId="41" fontId="2" fillId="0" borderId="1" xfId="6" applyNumberFormat="1" applyFont="1" applyBorder="1" applyAlignment="1">
      <alignment horizontal="right"/>
    </xf>
    <xf numFmtId="41" fontId="3" fillId="0" borderId="3" xfId="0" applyNumberFormat="1" applyFont="1" applyFill="1" applyBorder="1" applyProtection="1">
      <protection locked="0"/>
    </xf>
    <xf numFmtId="41" fontId="3" fillId="0" borderId="2" xfId="0" applyNumberFormat="1" applyFont="1" applyFill="1" applyBorder="1" applyProtection="1">
      <protection locked="0"/>
    </xf>
    <xf numFmtId="41" fontId="16" fillId="0" borderId="1" xfId="0" applyNumberFormat="1" applyFont="1" applyBorder="1"/>
    <xf numFmtId="41" fontId="16" fillId="0" borderId="0" xfId="0" applyNumberFormat="1" applyFont="1" applyBorder="1"/>
    <xf numFmtId="41" fontId="16" fillId="0" borderId="0" xfId="0" applyNumberFormat="1" applyFont="1" applyFill="1" applyBorder="1"/>
    <xf numFmtId="41" fontId="3" fillId="0" borderId="0" xfId="0" applyNumberFormat="1" applyFont="1"/>
    <xf numFmtId="0" fontId="14" fillId="0" borderId="11" xfId="4" applyFont="1" applyBorder="1" applyAlignment="1">
      <alignment horizontal="right"/>
    </xf>
    <xf numFmtId="0" fontId="2" fillId="0" borderId="3" xfId="4" applyFont="1" applyFill="1" applyBorder="1" applyAlignment="1" applyProtection="1">
      <alignment horizontal="center"/>
      <protection locked="0"/>
    </xf>
    <xf numFmtId="0" fontId="1" fillId="0" borderId="3" xfId="4" applyFont="1" applyFill="1" applyBorder="1" applyProtection="1">
      <protection locked="0"/>
    </xf>
    <xf numFmtId="0" fontId="1" fillId="0" borderId="2" xfId="4" applyFont="1" applyFill="1" applyBorder="1" applyProtection="1">
      <protection locked="0"/>
    </xf>
    <xf numFmtId="0" fontId="1" fillId="0" borderId="2" xfId="4" applyFont="1" applyFill="1" applyBorder="1" applyAlignment="1" applyProtection="1">
      <alignment horizontal="left"/>
      <protection locked="0"/>
    </xf>
    <xf numFmtId="0" fontId="1" fillId="0" borderId="8" xfId="4" applyFont="1" applyFill="1" applyBorder="1" applyProtection="1">
      <protection locked="0"/>
    </xf>
    <xf numFmtId="0" fontId="1" fillId="0" borderId="4" xfId="4" applyFont="1" applyFill="1" applyBorder="1" applyProtection="1">
      <protection locked="0"/>
    </xf>
    <xf numFmtId="167" fontId="1" fillId="0" borderId="3" xfId="4" applyNumberFormat="1" applyFont="1" applyFill="1" applyBorder="1" applyProtection="1">
      <protection locked="0"/>
    </xf>
    <xf numFmtId="167" fontId="1" fillId="0" borderId="2" xfId="4" applyNumberFormat="1" applyFont="1" applyFill="1" applyBorder="1" applyProtection="1">
      <protection locked="0"/>
    </xf>
    <xf numFmtId="167" fontId="1" fillId="0" borderId="2" xfId="4" applyNumberFormat="1" applyFont="1" applyFill="1" applyBorder="1" applyAlignment="1" applyProtection="1">
      <alignment horizontal="left"/>
      <protection locked="0"/>
    </xf>
    <xf numFmtId="167" fontId="1" fillId="0" borderId="8" xfId="4" applyNumberFormat="1" applyFont="1" applyFill="1" applyBorder="1" applyProtection="1">
      <protection locked="0"/>
    </xf>
    <xf numFmtId="0" fontId="13" fillId="0" borderId="11" xfId="4" applyFont="1" applyBorder="1" applyAlignment="1">
      <alignment horizontal="right"/>
    </xf>
    <xf numFmtId="4" fontId="32" fillId="0" borderId="0" xfId="4" applyNumberFormat="1" applyFont="1" applyFill="1" applyAlignment="1">
      <alignment horizontal="right"/>
    </xf>
    <xf numFmtId="0" fontId="1" fillId="0" borderId="11" xfId="4" applyFont="1" applyBorder="1"/>
    <xf numFmtId="0" fontId="6" fillId="0" borderId="11" xfId="4" applyFont="1" applyBorder="1" applyAlignment="1">
      <alignment horizontal="right"/>
    </xf>
    <xf numFmtId="3" fontId="1" fillId="0" borderId="29" xfId="4" applyNumberFormat="1" applyFont="1" applyBorder="1"/>
    <xf numFmtId="0" fontId="1" fillId="0" borderId="13" xfId="4" applyFont="1" applyFill="1" applyBorder="1" applyProtection="1">
      <protection locked="0"/>
    </xf>
    <xf numFmtId="0" fontId="10" fillId="0" borderId="0" xfId="4" applyFont="1" applyAlignment="1">
      <alignment horizontal="center" vertical="center"/>
    </xf>
    <xf numFmtId="0" fontId="14" fillId="0" borderId="11" xfId="4" applyNumberFormat="1" applyFont="1" applyBorder="1" applyAlignment="1">
      <alignment horizontal="right"/>
    </xf>
    <xf numFmtId="0" fontId="6" fillId="0" borderId="11" xfId="4" applyFont="1" applyFill="1" applyBorder="1" applyAlignment="1">
      <alignment horizontal="right"/>
    </xf>
    <xf numFmtId="0" fontId="15" fillId="6" borderId="1" xfId="4" applyFont="1" applyFill="1" applyBorder="1" applyAlignment="1">
      <alignment horizontal="center"/>
    </xf>
    <xf numFmtId="0" fontId="15" fillId="6" borderId="19" xfId="4" applyFont="1" applyFill="1" applyBorder="1" applyAlignment="1">
      <alignment horizontal="center"/>
    </xf>
    <xf numFmtId="41" fontId="1" fillId="0" borderId="1" xfId="4" applyNumberFormat="1" applyFont="1" applyBorder="1"/>
    <xf numFmtId="0" fontId="7" fillId="0" borderId="2" xfId="4" applyFont="1" applyFill="1" applyBorder="1" applyProtection="1">
      <protection locked="0"/>
    </xf>
    <xf numFmtId="0" fontId="1" fillId="0" borderId="2" xfId="4" applyFont="1" applyFill="1" applyBorder="1" applyAlignment="1" applyProtection="1">
      <alignment horizontal="center"/>
      <protection locked="0"/>
    </xf>
    <xf numFmtId="41" fontId="1" fillId="0" borderId="3" xfId="4" applyNumberFormat="1" applyFont="1" applyFill="1" applyBorder="1" applyProtection="1">
      <protection locked="0"/>
    </xf>
    <xf numFmtId="41" fontId="1" fillId="0" borderId="2" xfId="4" applyNumberFormat="1" applyFont="1" applyFill="1" applyBorder="1" applyProtection="1">
      <protection locked="0"/>
    </xf>
    <xf numFmtId="41" fontId="1" fillId="0" borderId="2" xfId="4" applyNumberFormat="1" applyFont="1" applyFill="1" applyBorder="1" applyAlignment="1" applyProtection="1">
      <alignment horizontal="center"/>
      <protection locked="0"/>
    </xf>
    <xf numFmtId="41" fontId="1" fillId="0" borderId="8" xfId="4" applyNumberFormat="1" applyFont="1" applyFill="1" applyBorder="1" applyProtection="1">
      <protection locked="0"/>
    </xf>
    <xf numFmtId="0" fontId="15" fillId="0" borderId="1" xfId="4" applyFont="1" applyFill="1" applyBorder="1" applyAlignment="1">
      <alignment horizontal="center" vertical="center" wrapText="1"/>
    </xf>
    <xf numFmtId="0" fontId="2" fillId="0" borderId="21" xfId="4" applyFont="1" applyFill="1" applyBorder="1" applyAlignment="1" applyProtection="1">
      <alignment horizontal="center"/>
      <protection locked="0"/>
    </xf>
    <xf numFmtId="0" fontId="2" fillId="0" borderId="17" xfId="4" applyFont="1" applyFill="1" applyBorder="1" applyAlignment="1" applyProtection="1">
      <alignment horizontal="center"/>
      <protection locked="0"/>
    </xf>
    <xf numFmtId="0" fontId="2" fillId="0" borderId="46" xfId="4" applyFont="1" applyFill="1" applyBorder="1" applyAlignment="1" applyProtection="1">
      <alignment horizontal="center"/>
      <protection locked="0"/>
    </xf>
    <xf numFmtId="0" fontId="2" fillId="0" borderId="47" xfId="4" applyFont="1" applyFill="1" applyBorder="1" applyAlignment="1" applyProtection="1">
      <alignment horizontal="center"/>
      <protection locked="0"/>
    </xf>
    <xf numFmtId="0" fontId="1" fillId="0" borderId="2" xfId="4" applyFill="1" applyBorder="1" applyProtection="1">
      <protection locked="0"/>
    </xf>
    <xf numFmtId="0" fontId="1" fillId="0" borderId="0" xfId="4" applyFill="1" applyBorder="1" applyProtection="1">
      <protection locked="0"/>
    </xf>
    <xf numFmtId="0" fontId="1" fillId="0" borderId="0" xfId="0" applyFont="1" applyProtection="1">
      <protection locked="0"/>
    </xf>
    <xf numFmtId="0" fontId="0" fillId="0" borderId="0" xfId="0" applyProtection="1">
      <protection locked="0"/>
    </xf>
    <xf numFmtId="0" fontId="0" fillId="0" borderId="11" xfId="0" applyBorder="1" applyProtection="1">
      <protection locked="0"/>
    </xf>
    <xf numFmtId="0" fontId="1" fillId="0" borderId="2" xfId="0" applyFont="1" applyBorder="1" applyProtection="1">
      <protection locked="0"/>
    </xf>
    <xf numFmtId="0" fontId="0" fillId="0" borderId="2" xfId="0" applyFill="1" applyBorder="1" applyProtection="1">
      <protection locked="0"/>
    </xf>
    <xf numFmtId="0" fontId="1" fillId="0" borderId="2" xfId="0" applyFont="1" applyFill="1" applyBorder="1" applyProtection="1">
      <protection locked="0"/>
    </xf>
    <xf numFmtId="0" fontId="0" fillId="5" borderId="2" xfId="0" applyFill="1" applyBorder="1" applyProtection="1">
      <protection locked="0"/>
    </xf>
    <xf numFmtId="0" fontId="1" fillId="5" borderId="2" xfId="0" applyFont="1" applyFill="1" applyBorder="1" applyProtection="1">
      <protection locked="0"/>
    </xf>
    <xf numFmtId="0" fontId="0" fillId="5" borderId="8" xfId="0" applyFill="1" applyBorder="1" applyProtection="1">
      <protection locked="0"/>
    </xf>
    <xf numFmtId="0" fontId="1" fillId="5" borderId="8" xfId="0" applyFont="1" applyFill="1" applyBorder="1" applyProtection="1">
      <protection locked="0"/>
    </xf>
    <xf numFmtId="0" fontId="0" fillId="5" borderId="48" xfId="0" applyFill="1" applyBorder="1" applyProtection="1">
      <protection locked="0"/>
    </xf>
    <xf numFmtId="0" fontId="1" fillId="5" borderId="48" xfId="0" applyFont="1" applyFill="1" applyBorder="1" applyProtection="1">
      <protection locked="0"/>
    </xf>
    <xf numFmtId="41" fontId="10" fillId="0" borderId="13" xfId="4" applyNumberFormat="1" applyFont="1" applyBorder="1" applyAlignment="1" applyProtection="1">
      <alignment vertical="center"/>
      <protection locked="0"/>
    </xf>
    <xf numFmtId="41" fontId="10" fillId="0" borderId="13" xfId="4" applyNumberFormat="1" applyFont="1" applyBorder="1" applyAlignment="1">
      <alignment vertical="center"/>
    </xf>
    <xf numFmtId="9" fontId="10" fillId="0" borderId="13" xfId="4" applyNumberFormat="1" applyFont="1" applyBorder="1" applyAlignment="1">
      <alignment horizontal="center" vertical="center"/>
    </xf>
    <xf numFmtId="41" fontId="10" fillId="0" borderId="14" xfId="4" applyNumberFormat="1" applyFont="1" applyBorder="1" applyAlignment="1">
      <alignment vertical="center"/>
    </xf>
    <xf numFmtId="3" fontId="10" fillId="0" borderId="35" xfId="4" applyNumberFormat="1" applyFont="1" applyBorder="1" applyAlignment="1">
      <alignment vertical="center"/>
    </xf>
    <xf numFmtId="41" fontId="10" fillId="0" borderId="2" xfId="4" applyNumberFormat="1" applyFont="1" applyBorder="1" applyAlignment="1" applyProtection="1">
      <alignment vertical="center"/>
      <protection locked="0"/>
    </xf>
    <xf numFmtId="41" fontId="10" fillId="0" borderId="2" xfId="4" applyNumberFormat="1" applyFont="1" applyBorder="1" applyAlignment="1">
      <alignment vertical="center"/>
    </xf>
    <xf numFmtId="9" fontId="10" fillId="0" borderId="2" xfId="4" applyNumberFormat="1" applyFont="1" applyBorder="1" applyAlignment="1">
      <alignment horizontal="center" vertical="center"/>
    </xf>
    <xf numFmtId="41" fontId="10" fillId="0" borderId="15" xfId="4" applyNumberFormat="1" applyFont="1" applyBorder="1" applyAlignment="1">
      <alignment vertical="center"/>
    </xf>
    <xf numFmtId="3" fontId="10" fillId="0" borderId="44" xfId="4" applyNumberFormat="1" applyFont="1" applyBorder="1" applyAlignment="1">
      <alignment vertical="center"/>
    </xf>
    <xf numFmtId="41" fontId="10" fillId="0" borderId="4" xfId="4" applyNumberFormat="1" applyFont="1" applyBorder="1" applyAlignment="1" applyProtection="1">
      <alignment vertical="center"/>
      <protection locked="0"/>
    </xf>
    <xf numFmtId="41" fontId="10" fillId="0" borderId="4" xfId="4" applyNumberFormat="1" applyFont="1" applyBorder="1" applyAlignment="1">
      <alignment vertical="center"/>
    </xf>
    <xf numFmtId="9" fontId="10" fillId="0" borderId="4" xfId="4" applyNumberFormat="1" applyFont="1" applyBorder="1" applyAlignment="1">
      <alignment horizontal="center" vertical="center"/>
    </xf>
    <xf numFmtId="41" fontId="10" fillId="0" borderId="16" xfId="4" applyNumberFormat="1" applyFont="1" applyBorder="1" applyAlignment="1">
      <alignment vertical="center"/>
    </xf>
    <xf numFmtId="3" fontId="10" fillId="0" borderId="45" xfId="4" applyNumberFormat="1" applyFont="1" applyBorder="1" applyAlignment="1">
      <alignment vertical="center"/>
    </xf>
    <xf numFmtId="41" fontId="6" fillId="0" borderId="1" xfId="4" applyNumberFormat="1" applyFont="1" applyBorder="1" applyAlignment="1">
      <alignment horizontal="right" vertical="center"/>
    </xf>
    <xf numFmtId="41" fontId="10" fillId="0" borderId="1" xfId="4" applyNumberFormat="1" applyFont="1" applyBorder="1"/>
    <xf numFmtId="0" fontId="10" fillId="2" borderId="1" xfId="4" applyFont="1" applyFill="1" applyBorder="1"/>
    <xf numFmtId="3" fontId="10" fillId="0" borderId="1" xfId="4" applyNumberFormat="1" applyFont="1" applyBorder="1"/>
    <xf numFmtId="0" fontId="6" fillId="3" borderId="2" xfId="4" applyFont="1" applyFill="1" applyBorder="1" applyAlignment="1">
      <alignment horizontal="center" vertical="center"/>
    </xf>
    <xf numFmtId="41" fontId="10" fillId="0" borderId="8" xfId="4" applyNumberFormat="1" applyFont="1" applyBorder="1" applyAlignment="1">
      <alignment vertical="center"/>
    </xf>
    <xf numFmtId="41" fontId="10" fillId="0" borderId="1" xfId="4" applyNumberFormat="1" applyFont="1" applyBorder="1" applyAlignment="1">
      <alignment vertical="center"/>
    </xf>
    <xf numFmtId="0" fontId="6" fillId="0" borderId="1" xfId="4" applyFont="1" applyBorder="1" applyAlignment="1">
      <alignment horizontal="center" vertical="center"/>
    </xf>
    <xf numFmtId="0" fontId="10" fillId="0" borderId="1" xfId="4" applyFont="1" applyBorder="1" applyAlignment="1">
      <alignment vertical="center"/>
    </xf>
    <xf numFmtId="9" fontId="10" fillId="0" borderId="1" xfId="4" applyNumberFormat="1" applyFont="1" applyBorder="1" applyAlignment="1">
      <alignment horizontal="center" vertical="center"/>
    </xf>
    <xf numFmtId="0" fontId="6" fillId="0" borderId="1" xfId="4" applyFont="1" applyBorder="1" applyAlignment="1">
      <alignment horizontal="right" vertical="center"/>
    </xf>
    <xf numFmtId="0" fontId="10" fillId="2" borderId="1" xfId="4" applyFont="1" applyFill="1" applyBorder="1" applyAlignment="1">
      <alignment vertical="center"/>
    </xf>
    <xf numFmtId="0" fontId="6" fillId="0" borderId="11" xfId="4" applyFont="1" applyBorder="1"/>
    <xf numFmtId="0" fontId="6" fillId="0" borderId="11" xfId="4" applyNumberFormat="1" applyFont="1" applyBorder="1" applyAlignment="1">
      <alignment horizontal="right"/>
    </xf>
    <xf numFmtId="41" fontId="1" fillId="0" borderId="35" xfId="4" applyNumberFormat="1" applyFont="1" applyFill="1" applyBorder="1" applyProtection="1"/>
    <xf numFmtId="41" fontId="1" fillId="0" borderId="41" xfId="4" applyNumberFormat="1" applyFont="1" applyFill="1" applyBorder="1" applyProtection="1"/>
    <xf numFmtId="41" fontId="1" fillId="0" borderId="19" xfId="4" applyNumberFormat="1" applyFont="1" applyFill="1" applyBorder="1" applyProtection="1"/>
    <xf numFmtId="41" fontId="1" fillId="0" borderId="1" xfId="4" applyNumberFormat="1" applyFont="1" applyBorder="1" applyProtection="1"/>
    <xf numFmtId="41" fontId="1" fillId="0" borderId="27" xfId="4" applyNumberFormat="1" applyFont="1" applyBorder="1"/>
    <xf numFmtId="41" fontId="1" fillId="0" borderId="38" xfId="4" applyNumberFormat="1" applyFont="1" applyBorder="1"/>
    <xf numFmtId="41" fontId="1" fillId="0" borderId="36" xfId="4" applyNumberFormat="1" applyFont="1" applyBorder="1"/>
    <xf numFmtId="41" fontId="1" fillId="0" borderId="42" xfId="4" applyNumberFormat="1" applyFont="1" applyBorder="1"/>
    <xf numFmtId="41" fontId="1" fillId="0" borderId="30" xfId="4" applyNumberFormat="1" applyFont="1" applyBorder="1"/>
    <xf numFmtId="41" fontId="1" fillId="0" borderId="32" xfId="4" applyNumberFormat="1" applyFont="1" applyBorder="1"/>
    <xf numFmtId="41" fontId="1" fillId="0" borderId="27" xfId="4" applyNumberFormat="1" applyFont="1" applyBorder="1" applyProtection="1"/>
    <xf numFmtId="167" fontId="1" fillId="0" borderId="5" xfId="4" applyNumberFormat="1" applyFont="1" applyFill="1" applyBorder="1" applyProtection="1">
      <protection locked="0"/>
    </xf>
    <xf numFmtId="167" fontId="1" fillId="0" borderId="6" xfId="4" applyNumberFormat="1" applyFont="1" applyFill="1" applyBorder="1" applyProtection="1">
      <protection locked="0"/>
    </xf>
    <xf numFmtId="167" fontId="1" fillId="0" borderId="6" xfId="4" applyNumberFormat="1" applyFont="1" applyFill="1" applyBorder="1" applyAlignment="1" applyProtection="1">
      <alignment horizontal="left"/>
      <protection locked="0"/>
    </xf>
    <xf numFmtId="167" fontId="1" fillId="0" borderId="9" xfId="4" applyNumberFormat="1" applyFont="1" applyFill="1" applyBorder="1" applyProtection="1">
      <protection locked="0"/>
    </xf>
    <xf numFmtId="167" fontId="1" fillId="0" borderId="13" xfId="4" applyNumberFormat="1" applyFont="1" applyFill="1" applyBorder="1" applyProtection="1">
      <protection locked="0"/>
    </xf>
    <xf numFmtId="167" fontId="1" fillId="0" borderId="24" xfId="4" applyNumberFormat="1" applyFont="1" applyFill="1" applyBorder="1" applyProtection="1">
      <protection locked="0"/>
    </xf>
    <xf numFmtId="167" fontId="1" fillId="0" borderId="4" xfId="4" applyNumberFormat="1" applyFont="1" applyFill="1" applyBorder="1" applyProtection="1">
      <protection locked="0"/>
    </xf>
    <xf numFmtId="167" fontId="1" fillId="0" borderId="10" xfId="4" applyNumberFormat="1" applyFont="1" applyFill="1" applyBorder="1" applyProtection="1">
      <protection locked="0"/>
    </xf>
    <xf numFmtId="41" fontId="1" fillId="0" borderId="5" xfId="4" applyNumberFormat="1" applyFont="1" applyFill="1" applyBorder="1" applyProtection="1">
      <protection locked="0"/>
    </xf>
    <xf numFmtId="41" fontId="1" fillId="0" borderId="11" xfId="4" applyNumberFormat="1" applyFont="1" applyFill="1" applyBorder="1" applyProtection="1">
      <protection locked="0"/>
    </xf>
    <xf numFmtId="41" fontId="1" fillId="0" borderId="6" xfId="4" applyNumberFormat="1" applyFont="1" applyFill="1" applyBorder="1" applyProtection="1">
      <protection locked="0"/>
    </xf>
    <xf numFmtId="41" fontId="1" fillId="0" borderId="12" xfId="4" applyNumberFormat="1" applyFont="1" applyFill="1" applyBorder="1" applyProtection="1">
      <protection locked="0"/>
    </xf>
    <xf numFmtId="41" fontId="1" fillId="0" borderId="6" xfId="4" applyNumberFormat="1" applyFont="1" applyFill="1" applyBorder="1" applyAlignment="1" applyProtection="1">
      <alignment horizontal="center"/>
      <protection locked="0"/>
    </xf>
    <xf numFmtId="41" fontId="1" fillId="0" borderId="9" xfId="4" applyNumberFormat="1" applyFont="1" applyFill="1" applyBorder="1" applyProtection="1">
      <protection locked="0"/>
    </xf>
    <xf numFmtId="41" fontId="1" fillId="0" borderId="22" xfId="4" applyNumberFormat="1" applyFont="1" applyFill="1" applyBorder="1" applyProtection="1">
      <protection locked="0"/>
    </xf>
    <xf numFmtId="41" fontId="1" fillId="0" borderId="24" xfId="4" applyNumberFormat="1" applyFont="1" applyFill="1" applyBorder="1" applyProtection="1">
      <protection locked="0"/>
    </xf>
    <xf numFmtId="41" fontId="1" fillId="0" borderId="13" xfId="4" applyNumberFormat="1" applyFont="1" applyFill="1" applyBorder="1" applyProtection="1">
      <protection locked="0"/>
    </xf>
    <xf numFmtId="41" fontId="1" fillId="0" borderId="34" xfId="4" applyNumberFormat="1" applyFont="1" applyFill="1" applyBorder="1" applyProtection="1">
      <protection locked="0"/>
    </xf>
    <xf numFmtId="41" fontId="1" fillId="0" borderId="43" xfId="4" applyNumberFormat="1" applyFont="1" applyFill="1" applyBorder="1" applyProtection="1">
      <protection locked="0"/>
    </xf>
    <xf numFmtId="41" fontId="1" fillId="0" borderId="23" xfId="4" applyNumberFormat="1" applyFont="1" applyFill="1" applyBorder="1" applyProtection="1">
      <protection locked="0"/>
    </xf>
    <xf numFmtId="41" fontId="1" fillId="0" borderId="10" xfId="4" applyNumberFormat="1" applyFont="1" applyFill="1" applyBorder="1" applyProtection="1">
      <protection locked="0"/>
    </xf>
    <xf numFmtId="41" fontId="1" fillId="0" borderId="4" xfId="4" applyNumberFormat="1" applyFont="1" applyFill="1" applyBorder="1" applyProtection="1">
      <protection locked="0"/>
    </xf>
    <xf numFmtId="41" fontId="1" fillId="0" borderId="37" xfId="4" applyNumberFormat="1" applyFont="1" applyFill="1" applyBorder="1" applyProtection="1">
      <protection locked="0"/>
    </xf>
    <xf numFmtId="0" fontId="2" fillId="0" borderId="0" xfId="4" applyFont="1" applyAlignment="1">
      <alignment horizontal="center"/>
    </xf>
    <xf numFmtId="0" fontId="10" fillId="0" borderId="0" xfId="4" applyFont="1" applyBorder="1" applyAlignment="1">
      <alignment vertical="center"/>
    </xf>
    <xf numFmtId="0" fontId="6" fillId="0" borderId="0" xfId="4" applyFont="1" applyBorder="1" applyAlignment="1">
      <alignment horizontal="right" vertical="center"/>
    </xf>
    <xf numFmtId="0" fontId="10" fillId="0" borderId="0" xfId="4" applyFont="1" applyFill="1" applyBorder="1" applyAlignment="1">
      <alignment vertical="center"/>
    </xf>
    <xf numFmtId="0" fontId="37" fillId="0" borderId="20" xfId="0" applyFont="1" applyBorder="1" applyAlignment="1">
      <alignment horizontal="left" vertical="center" wrapText="1"/>
    </xf>
    <xf numFmtId="0" fontId="36" fillId="0" borderId="0" xfId="0" applyFont="1" applyBorder="1" applyAlignment="1">
      <alignment horizontal="left" vertical="center" wrapText="1"/>
    </xf>
    <xf numFmtId="0" fontId="2" fillId="0" borderId="0" xfId="4" applyFont="1" applyAlignment="1">
      <alignment vertical="center"/>
    </xf>
    <xf numFmtId="42" fontId="1" fillId="0" borderId="3" xfId="4" applyNumberFormat="1" applyFont="1" applyFill="1" applyBorder="1" applyProtection="1">
      <protection locked="0"/>
    </xf>
    <xf numFmtId="42" fontId="1" fillId="0" borderId="2" xfId="4" applyNumberFormat="1" applyFont="1" applyFill="1" applyBorder="1" applyProtection="1">
      <protection locked="0"/>
    </xf>
    <xf numFmtId="42" fontId="1" fillId="0" borderId="2" xfId="4" applyNumberFormat="1" applyFont="1" applyFill="1" applyBorder="1" applyAlignment="1" applyProtection="1">
      <alignment horizontal="center"/>
      <protection locked="0"/>
    </xf>
    <xf numFmtId="42" fontId="1" fillId="0" borderId="8" xfId="4" applyNumberFormat="1" applyFont="1" applyFill="1" applyBorder="1" applyProtection="1">
      <protection locked="0"/>
    </xf>
    <xf numFmtId="42" fontId="1" fillId="0" borderId="1" xfId="4" applyNumberFormat="1" applyFont="1" applyBorder="1"/>
    <xf numFmtId="14" fontId="1" fillId="0" borderId="3" xfId="4" applyNumberFormat="1" applyFont="1" applyFill="1" applyBorder="1" applyProtection="1">
      <protection locked="0"/>
    </xf>
    <xf numFmtId="14" fontId="1" fillId="0" borderId="2" xfId="4" applyNumberFormat="1" applyFont="1" applyFill="1" applyBorder="1" applyProtection="1">
      <protection locked="0"/>
    </xf>
    <xf numFmtId="14" fontId="1" fillId="0" borderId="2" xfId="4" applyNumberFormat="1" applyFont="1" applyFill="1" applyBorder="1" applyAlignment="1" applyProtection="1">
      <alignment horizontal="left"/>
      <protection locked="0"/>
    </xf>
    <xf numFmtId="14" fontId="1" fillId="0" borderId="8" xfId="4" applyNumberFormat="1" applyFont="1" applyFill="1" applyBorder="1" applyProtection="1">
      <protection locked="0"/>
    </xf>
    <xf numFmtId="168" fontId="10" fillId="0" borderId="3" xfId="4" applyNumberFormat="1" applyFont="1" applyFill="1" applyBorder="1" applyProtection="1">
      <protection locked="0"/>
    </xf>
    <xf numFmtId="168" fontId="10" fillId="0" borderId="2" xfId="4" applyNumberFormat="1" applyFont="1" applyFill="1" applyBorder="1" applyProtection="1">
      <protection locked="0"/>
    </xf>
    <xf numFmtId="42" fontId="10" fillId="0" borderId="3" xfId="5" applyNumberFormat="1" applyFont="1" applyFill="1" applyBorder="1" applyProtection="1">
      <protection locked="0"/>
    </xf>
    <xf numFmtId="42" fontId="10" fillId="0" borderId="2" xfId="5" applyNumberFormat="1" applyFont="1" applyFill="1" applyBorder="1" applyProtection="1">
      <protection locked="0"/>
    </xf>
    <xf numFmtId="42" fontId="1" fillId="0" borderId="3" xfId="3" applyNumberFormat="1" applyFont="1" applyFill="1" applyBorder="1" applyProtection="1">
      <protection locked="0"/>
    </xf>
    <xf numFmtId="42" fontId="1" fillId="0" borderId="2" xfId="3" applyNumberFormat="1" applyFont="1" applyFill="1" applyBorder="1" applyProtection="1">
      <protection locked="0"/>
    </xf>
    <xf numFmtId="42" fontId="1" fillId="0" borderId="2" xfId="3" applyNumberFormat="1" applyFont="1" applyFill="1" applyBorder="1" applyAlignment="1" applyProtection="1">
      <alignment horizontal="center"/>
      <protection locked="0"/>
    </xf>
    <xf numFmtId="42" fontId="1" fillId="0" borderId="8" xfId="3" applyNumberFormat="1" applyFont="1" applyFill="1" applyBorder="1" applyProtection="1">
      <protection locked="0"/>
    </xf>
    <xf numFmtId="42" fontId="1" fillId="0" borderId="1" xfId="3" applyNumberFormat="1" applyFont="1" applyBorder="1"/>
    <xf numFmtId="0" fontId="31" fillId="0" borderId="0" xfId="0" applyFont="1" applyBorder="1" applyAlignment="1">
      <alignment horizontal="center" vertical="center"/>
    </xf>
    <xf numFmtId="0" fontId="31" fillId="0" borderId="0" xfId="0" applyFont="1" applyBorder="1" applyAlignment="1">
      <alignment horizontal="left" wrapText="1"/>
    </xf>
    <xf numFmtId="0" fontId="36" fillId="0" borderId="0" xfId="0" applyFont="1" applyAlignment="1">
      <alignment vertical="center"/>
    </xf>
    <xf numFmtId="0" fontId="31" fillId="0" borderId="0" xfId="0" applyFont="1" applyBorder="1" applyAlignment="1">
      <alignment horizontal="right" vertical="center"/>
    </xf>
    <xf numFmtId="0" fontId="31" fillId="0" borderId="0" xfId="0" applyFont="1" applyFill="1" applyBorder="1" applyAlignment="1">
      <alignment horizontal="left" wrapText="1"/>
    </xf>
    <xf numFmtId="41" fontId="16" fillId="0" borderId="0" xfId="0" applyNumberFormat="1" applyFont="1" applyBorder="1" applyAlignment="1">
      <alignment horizontal="center"/>
    </xf>
    <xf numFmtId="0" fontId="16" fillId="0" borderId="0" xfId="0" applyFont="1" applyFill="1" applyBorder="1" applyAlignment="1">
      <alignment horizontal="center"/>
    </xf>
    <xf numFmtId="41" fontId="3" fillId="0" borderId="3" xfId="0" applyNumberFormat="1" applyFont="1" applyBorder="1" applyAlignment="1" applyProtection="1">
      <alignment horizontal="right"/>
      <protection locked="0"/>
    </xf>
    <xf numFmtId="41" fontId="3" fillId="0" borderId="2" xfId="0" applyNumberFormat="1" applyFont="1" applyBorder="1" applyAlignment="1" applyProtection="1">
      <alignment horizontal="right"/>
      <protection locked="0"/>
    </xf>
    <xf numFmtId="4" fontId="32" fillId="0" borderId="11" xfId="4" applyNumberFormat="1" applyFont="1" applyFill="1" applyBorder="1" applyAlignment="1">
      <alignment horizontal="right"/>
    </xf>
    <xf numFmtId="0" fontId="13" fillId="0" borderId="11" xfId="0" applyFont="1" applyBorder="1" applyAlignment="1">
      <alignment horizontal="right"/>
    </xf>
    <xf numFmtId="0" fontId="10" fillId="0" borderId="2" xfId="0" applyFont="1" applyBorder="1" applyAlignment="1" applyProtection="1">
      <alignment horizontal="left" vertical="center"/>
      <protection locked="0"/>
    </xf>
    <xf numFmtId="0" fontId="24" fillId="0" borderId="0" xfId="0" applyFont="1" applyAlignment="1">
      <alignment horizontal="right"/>
    </xf>
    <xf numFmtId="0" fontId="19" fillId="0" borderId="0" xfId="0" applyFont="1" applyAlignment="1">
      <alignment horizontal="right"/>
    </xf>
    <xf numFmtId="0" fontId="43" fillId="0" borderId="0" xfId="0" applyFont="1" applyFill="1" applyBorder="1" applyAlignment="1">
      <alignment horizontal="right"/>
    </xf>
    <xf numFmtId="0" fontId="19" fillId="0" borderId="11" xfId="0" applyFont="1" applyBorder="1" applyAlignment="1">
      <alignment horizontal="right"/>
    </xf>
    <xf numFmtId="0" fontId="19" fillId="0" borderId="11" xfId="0" applyFont="1" applyFill="1" applyBorder="1" applyAlignment="1">
      <alignment horizontal="right"/>
    </xf>
    <xf numFmtId="0" fontId="43" fillId="0" borderId="11" xfId="0" applyFont="1" applyFill="1" applyBorder="1" applyAlignment="1">
      <alignment horizontal="right"/>
    </xf>
    <xf numFmtId="0" fontId="24" fillId="0" borderId="11" xfId="0" applyFont="1" applyBorder="1"/>
    <xf numFmtId="0" fontId="24" fillId="0" borderId="0" xfId="4" applyFont="1" applyFill="1"/>
    <xf numFmtId="0" fontId="24" fillId="0" borderId="0" xfId="4" applyFont="1" applyFill="1" applyAlignment="1">
      <alignment horizontal="right"/>
    </xf>
    <xf numFmtId="0" fontId="1" fillId="0" borderId="0" xfId="4" applyFill="1" applyAlignment="1">
      <alignment horizontal="centerContinuous"/>
    </xf>
    <xf numFmtId="0" fontId="10" fillId="0" borderId="0" xfId="4" applyFont="1" applyFill="1" applyAlignment="1">
      <alignment horizontal="left" vertical="top"/>
    </xf>
    <xf numFmtId="0" fontId="2" fillId="0" borderId="0" xfId="4" applyFont="1" applyFill="1" applyAlignment="1">
      <alignment horizontal="center" vertical="top"/>
    </xf>
    <xf numFmtId="0" fontId="1" fillId="0" borderId="0" xfId="4" applyFill="1" applyAlignment="1">
      <alignment horizontal="center"/>
    </xf>
    <xf numFmtId="0" fontId="6" fillId="0" borderId="0" xfId="4" applyFont="1" applyFill="1" applyAlignment="1">
      <alignment horizontal="center" vertical="top"/>
    </xf>
    <xf numFmtId="0" fontId="13" fillId="0" borderId="0" xfId="4" applyFont="1" applyFill="1" applyAlignment="1">
      <alignment horizontal="center" vertical="top"/>
    </xf>
    <xf numFmtId="0" fontId="22" fillId="0" borderId="0" xfId="4" applyFont="1" applyFill="1" applyAlignment="1">
      <alignment horizontal="center" vertical="top"/>
    </xf>
    <xf numFmtId="0" fontId="38" fillId="0" borderId="0" xfId="4" applyFont="1" applyFill="1" applyAlignment="1">
      <alignment horizontal="centerContinuous" vertical="top"/>
    </xf>
    <xf numFmtId="0" fontId="23" fillId="0" borderId="0" xfId="4" applyFont="1" applyFill="1" applyAlignment="1">
      <alignment horizontal="centerContinuous" vertical="top"/>
    </xf>
    <xf numFmtId="0" fontId="26" fillId="0" borderId="0" xfId="4" applyFont="1" applyFill="1" applyAlignment="1">
      <alignment horizontal="left" vertical="top"/>
    </xf>
    <xf numFmtId="0" fontId="27" fillId="0" borderId="0" xfId="4" applyFont="1" applyFill="1" applyAlignment="1">
      <alignment horizontal="right" vertical="center"/>
    </xf>
    <xf numFmtId="0" fontId="21" fillId="0" borderId="0" xfId="4" applyFont="1" applyFill="1" applyAlignment="1">
      <alignment horizontal="left" vertical="top" wrapText="1"/>
    </xf>
    <xf numFmtId="0" fontId="27" fillId="0" borderId="0" xfId="4" applyFont="1" applyFill="1" applyAlignment="1">
      <alignment horizontal="right"/>
    </xf>
    <xf numFmtId="0" fontId="1" fillId="0" borderId="11" xfId="4" applyFill="1" applyBorder="1" applyAlignment="1">
      <alignment horizontal="centerContinuous"/>
    </xf>
    <xf numFmtId="0" fontId="31" fillId="0" borderId="0" xfId="0" applyFont="1" applyFill="1" applyBorder="1" applyAlignment="1">
      <alignment horizontal="center" vertical="center"/>
    </xf>
    <xf numFmtId="0" fontId="10" fillId="0" borderId="29" xfId="0" applyFont="1" applyBorder="1" applyAlignment="1">
      <alignment horizontal="center" vertical="center"/>
    </xf>
    <xf numFmtId="0" fontId="6" fillId="0" borderId="1" xfId="0" applyFont="1" applyBorder="1" applyAlignment="1">
      <alignment horizontal="center" vertical="center"/>
    </xf>
    <xf numFmtId="0" fontId="10" fillId="0" borderId="8" xfId="0" applyFont="1" applyBorder="1" applyAlignment="1">
      <alignment horizontal="center" vertical="center"/>
    </xf>
    <xf numFmtId="0" fontId="10" fillId="0" borderId="8" xfId="0" applyFont="1" applyBorder="1" applyAlignment="1" applyProtection="1">
      <alignment horizontal="left" vertical="center"/>
      <protection locked="0"/>
    </xf>
    <xf numFmtId="0" fontId="16" fillId="0" borderId="1" xfId="0" applyFont="1" applyFill="1" applyBorder="1" applyAlignment="1">
      <alignment horizontal="center" wrapText="1"/>
    </xf>
    <xf numFmtId="0" fontId="10" fillId="0" borderId="3" xfId="0" applyFont="1" applyBorder="1" applyAlignment="1" applyProtection="1">
      <alignment horizontal="left" vertical="center"/>
      <protection locked="0"/>
    </xf>
    <xf numFmtId="0" fontId="6" fillId="0" borderId="0" xfId="4" applyFont="1" applyAlignment="1">
      <alignment horizontal="center"/>
    </xf>
    <xf numFmtId="0" fontId="14" fillId="0" borderId="11" xfId="0" applyFont="1" applyBorder="1" applyAlignment="1">
      <alignment horizontal="left" vertical="top"/>
    </xf>
    <xf numFmtId="0" fontId="24" fillId="0" borderId="11" xfId="0" applyFont="1" applyBorder="1" applyAlignment="1">
      <alignment horizontal="left" vertical="top"/>
    </xf>
    <xf numFmtId="0" fontId="24" fillId="0" borderId="11" xfId="4" applyFont="1" applyBorder="1"/>
    <xf numFmtId="0" fontId="14" fillId="0" borderId="0" xfId="4" applyFont="1"/>
    <xf numFmtId="0" fontId="14" fillId="0" borderId="11" xfId="2" applyFont="1" applyBorder="1"/>
    <xf numFmtId="0" fontId="24" fillId="0" borderId="0" xfId="4" applyFont="1" applyFill="1" applyAlignment="1">
      <alignment horizontal="left"/>
    </xf>
    <xf numFmtId="0" fontId="14" fillId="0" borderId="0" xfId="4" applyFont="1" applyFill="1" applyAlignment="1">
      <alignment horizontal="center" vertical="top"/>
    </xf>
    <xf numFmtId="0" fontId="6" fillId="0" borderId="11" xfId="4" applyFont="1" applyFill="1" applyBorder="1" applyAlignment="1">
      <alignment horizontal="center" vertical="top"/>
    </xf>
    <xf numFmtId="0" fontId="28" fillId="0" borderId="0" xfId="4" applyFont="1" applyFill="1" applyAlignment="1">
      <alignment horizontal="left" vertical="top" wrapText="1"/>
    </xf>
    <xf numFmtId="0" fontId="10" fillId="0" borderId="0" xfId="4" applyFont="1" applyFill="1" applyAlignment="1">
      <alignment wrapText="1"/>
    </xf>
    <xf numFmtId="0" fontId="10" fillId="0" borderId="0" xfId="4" applyFont="1" applyFill="1" applyAlignment="1">
      <alignment horizontal="center" vertical="center" wrapText="1"/>
    </xf>
    <xf numFmtId="0" fontId="10" fillId="0" borderId="0" xfId="4" applyFont="1" applyFill="1" applyAlignment="1">
      <alignment horizontal="right" vertical="top"/>
    </xf>
    <xf numFmtId="0" fontId="6" fillId="0" borderId="0" xfId="4" applyFont="1" applyFill="1" applyAlignment="1">
      <alignment horizontal="right" vertical="top"/>
    </xf>
    <xf numFmtId="0" fontId="10" fillId="0" borderId="6"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36" fillId="0" borderId="0" xfId="0" applyFont="1" applyBorder="1" applyAlignment="1">
      <alignment horizontal="left" vertical="center" wrapText="1"/>
    </xf>
    <xf numFmtId="0" fontId="10" fillId="0" borderId="6"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7" xfId="0" applyFont="1" applyFill="1" applyBorder="1" applyAlignment="1">
      <alignment horizontal="left" vertical="center"/>
    </xf>
    <xf numFmtId="0" fontId="10" fillId="0" borderId="6" xfId="0" applyFont="1" applyBorder="1" applyAlignment="1">
      <alignment vertical="center" wrapText="1"/>
    </xf>
    <xf numFmtId="0" fontId="10" fillId="0" borderId="12"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vertical="center"/>
    </xf>
    <xf numFmtId="0" fontId="10" fillId="0" borderId="12" xfId="0" applyFont="1" applyBorder="1" applyAlignment="1">
      <alignment vertical="center"/>
    </xf>
    <xf numFmtId="0" fontId="10" fillId="0" borderId="7" xfId="0" applyFont="1" applyBorder="1" applyAlignment="1">
      <alignment vertical="center"/>
    </xf>
    <xf numFmtId="0" fontId="10" fillId="0" borderId="6" xfId="0" applyFont="1" applyBorder="1" applyAlignment="1">
      <alignment horizontal="left" vertical="center"/>
    </xf>
    <xf numFmtId="0" fontId="10" fillId="0" borderId="12" xfId="0" applyFont="1" applyBorder="1" applyAlignment="1">
      <alignment horizontal="left" vertical="center"/>
    </xf>
    <xf numFmtId="0" fontId="10" fillId="0" borderId="7" xfId="0" applyFont="1" applyBorder="1" applyAlignment="1">
      <alignment horizontal="left" vertical="center"/>
    </xf>
    <xf numFmtId="0" fontId="31" fillId="0" borderId="27" xfId="0" applyFont="1" applyFill="1" applyBorder="1" applyAlignment="1">
      <alignment horizontal="left"/>
    </xf>
    <xf numFmtId="0" fontId="31" fillId="0" borderId="28" xfId="0" applyFont="1" applyFill="1" applyBorder="1" applyAlignment="1">
      <alignment horizontal="left"/>
    </xf>
    <xf numFmtId="0" fontId="31" fillId="0" borderId="36" xfId="0" applyFont="1" applyFill="1" applyBorder="1" applyAlignment="1">
      <alignment horizontal="left"/>
    </xf>
    <xf numFmtId="0" fontId="31" fillId="0" borderId="31" xfId="0" applyFont="1" applyFill="1" applyBorder="1" applyAlignment="1">
      <alignment horizontal="left" wrapText="1"/>
    </xf>
    <xf numFmtId="0" fontId="31" fillId="0" borderId="39" xfId="0" applyFont="1" applyFill="1" applyBorder="1" applyAlignment="1">
      <alignment horizontal="left" wrapText="1"/>
    </xf>
    <xf numFmtId="0" fontId="31" fillId="0" borderId="40" xfId="0" applyFont="1" applyFill="1" applyBorder="1" applyAlignment="1">
      <alignment horizontal="left" wrapText="1"/>
    </xf>
    <xf numFmtId="0" fontId="31" fillId="0" borderId="32" xfId="0" applyFont="1" applyFill="1" applyBorder="1" applyAlignment="1">
      <alignment horizontal="left" wrapText="1"/>
    </xf>
    <xf numFmtId="0" fontId="31" fillId="0" borderId="20" xfId="0" applyFont="1" applyFill="1" applyBorder="1" applyAlignment="1">
      <alignment horizontal="left" wrapText="1"/>
    </xf>
    <xf numFmtId="0" fontId="31" fillId="0" borderId="42" xfId="0" applyFont="1" applyFill="1" applyBorder="1" applyAlignment="1">
      <alignment horizontal="left" wrapText="1"/>
    </xf>
    <xf numFmtId="0" fontId="31" fillId="0" borderId="1" xfId="0" applyFont="1" applyBorder="1" applyAlignment="1">
      <alignment horizontal="center" wrapText="1"/>
    </xf>
    <xf numFmtId="0" fontId="10" fillId="0" borderId="20" xfId="0" applyFont="1" applyFill="1" applyBorder="1" applyAlignment="1">
      <alignment vertical="center" wrapText="1"/>
    </xf>
    <xf numFmtId="0" fontId="31" fillId="0" borderId="35" xfId="0" applyFont="1" applyBorder="1" applyAlignment="1">
      <alignment horizontal="center" vertical="center"/>
    </xf>
    <xf numFmtId="0" fontId="31" fillId="0" borderId="45" xfId="0" applyFont="1" applyBorder="1" applyAlignment="1">
      <alignment horizontal="center" vertical="center"/>
    </xf>
    <xf numFmtId="0" fontId="31" fillId="0" borderId="31" xfId="0" applyFont="1" applyFill="1" applyBorder="1" applyAlignment="1">
      <alignment horizontal="left" vertical="center" wrapText="1"/>
    </xf>
    <xf numFmtId="0" fontId="31" fillId="0" borderId="39" xfId="0" applyFont="1" applyFill="1" applyBorder="1" applyAlignment="1">
      <alignment horizontal="left" vertical="center" wrapText="1"/>
    </xf>
    <xf numFmtId="0" fontId="31" fillId="0" borderId="40" xfId="0" applyFont="1" applyFill="1" applyBorder="1" applyAlignment="1">
      <alignment horizontal="left" vertical="center" wrapText="1"/>
    </xf>
    <xf numFmtId="0" fontId="31" fillId="0" borderId="32" xfId="0" applyFont="1" applyFill="1" applyBorder="1" applyAlignment="1">
      <alignment horizontal="left" vertical="center" wrapText="1"/>
    </xf>
    <xf numFmtId="0" fontId="31" fillId="0" borderId="20" xfId="0" applyFont="1" applyFill="1" applyBorder="1" applyAlignment="1">
      <alignment horizontal="left" vertical="center" wrapText="1"/>
    </xf>
    <xf numFmtId="0" fontId="31" fillId="0" borderId="42" xfId="0" applyFont="1" applyFill="1" applyBorder="1" applyAlignment="1">
      <alignment horizontal="left" vertical="center" wrapText="1"/>
    </xf>
    <xf numFmtId="41" fontId="16" fillId="0" borderId="35" xfId="0" applyNumberFormat="1" applyFont="1" applyBorder="1" applyAlignment="1">
      <alignment horizontal="center"/>
    </xf>
    <xf numFmtId="41" fontId="16" fillId="0" borderId="45" xfId="0" applyNumberFormat="1" applyFont="1" applyBorder="1" applyAlignment="1">
      <alignment horizontal="center"/>
    </xf>
    <xf numFmtId="0" fontId="10" fillId="0" borderId="6" xfId="0" applyFont="1" applyFill="1" applyBorder="1" applyAlignment="1">
      <alignment vertical="center" wrapText="1"/>
    </xf>
    <xf numFmtId="0" fontId="10" fillId="0" borderId="12" xfId="0" applyFont="1" applyFill="1" applyBorder="1" applyAlignment="1">
      <alignment vertical="center" wrapText="1"/>
    </xf>
    <xf numFmtId="0" fontId="10" fillId="0" borderId="7" xfId="0" applyFont="1" applyFill="1" applyBorder="1" applyAlignment="1">
      <alignment vertical="center" wrapText="1"/>
    </xf>
    <xf numFmtId="0" fontId="31" fillId="0" borderId="33" xfId="0" applyFont="1" applyFill="1" applyBorder="1" applyAlignment="1">
      <alignment horizontal="center" vertical="center"/>
    </xf>
    <xf numFmtId="0" fontId="31" fillId="0" borderId="49" xfId="0" applyFont="1" applyFill="1" applyBorder="1" applyAlignment="1">
      <alignment horizontal="center" vertical="center"/>
    </xf>
    <xf numFmtId="0" fontId="31" fillId="0" borderId="1" xfId="0" applyFont="1" applyBorder="1" applyAlignment="1">
      <alignment horizontal="left" wrapText="1"/>
    </xf>
    <xf numFmtId="0" fontId="16" fillId="0" borderId="35" xfId="0" applyFont="1" applyFill="1" applyBorder="1" applyAlignment="1">
      <alignment horizontal="center"/>
    </xf>
    <xf numFmtId="0" fontId="16" fillId="0" borderId="45" xfId="0" applyFont="1" applyFill="1" applyBorder="1" applyAlignment="1">
      <alignment horizontal="center"/>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31" fillId="0" borderId="0" xfId="0" applyFont="1" applyAlignment="1">
      <alignment horizontal="center"/>
    </xf>
    <xf numFmtId="0" fontId="17" fillId="0" borderId="0" xfId="0" applyFont="1" applyAlignment="1">
      <alignment horizontal="center"/>
    </xf>
    <xf numFmtId="0" fontId="36" fillId="0" borderId="0" xfId="0" applyFont="1" applyAlignment="1">
      <alignment horizontal="left" vertical="center"/>
    </xf>
    <xf numFmtId="0" fontId="16" fillId="0" borderId="1" xfId="0" applyFont="1" applyFill="1" applyBorder="1" applyAlignment="1">
      <alignment horizontal="center" wrapText="1"/>
    </xf>
    <xf numFmtId="0" fontId="31" fillId="0" borderId="27" xfId="0" applyFont="1" applyBorder="1" applyAlignment="1">
      <alignment horizontal="center" vertical="center" wrapText="1"/>
    </xf>
    <xf numFmtId="0" fontId="31" fillId="0" borderId="36" xfId="0" applyFont="1" applyBorder="1" applyAlignment="1">
      <alignment horizontal="center" vertical="center" wrapText="1"/>
    </xf>
    <xf numFmtId="0" fontId="37" fillId="0" borderId="20" xfId="0" applyFont="1" applyBorder="1" applyAlignment="1">
      <alignment horizontal="left" vertical="center" wrapText="1"/>
    </xf>
    <xf numFmtId="0" fontId="37" fillId="0" borderId="0" xfId="0" applyFont="1" applyBorder="1" applyAlignment="1">
      <alignment horizontal="left" vertical="center" wrapText="1"/>
    </xf>
    <xf numFmtId="0" fontId="6" fillId="0" borderId="1" xfId="0" applyFont="1" applyBorder="1" applyAlignment="1">
      <alignment horizontal="left" wrapText="1"/>
    </xf>
    <xf numFmtId="0" fontId="10" fillId="0" borderId="6" xfId="0" applyFont="1" applyBorder="1" applyAlignment="1">
      <alignment horizontal="left" vertical="center" wrapText="1"/>
    </xf>
    <xf numFmtId="0" fontId="10" fillId="0" borderId="12" xfId="0" applyFont="1" applyBorder="1" applyAlignment="1">
      <alignment horizontal="left" vertical="center" wrapText="1"/>
    </xf>
    <xf numFmtId="0" fontId="10" fillId="0" borderId="7" xfId="0" applyFont="1" applyBorder="1" applyAlignment="1">
      <alignment horizontal="left" vertical="center" wrapText="1"/>
    </xf>
    <xf numFmtId="0" fontId="1"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6" xfId="0" applyFont="1" applyBorder="1" applyAlignment="1">
      <alignment horizontal="center" vertical="center"/>
    </xf>
    <xf numFmtId="0" fontId="32" fillId="0" borderId="0" xfId="0" applyFont="1" applyFill="1" applyBorder="1" applyAlignment="1">
      <alignment horizontal="left"/>
    </xf>
    <xf numFmtId="0" fontId="32" fillId="0" borderId="11" xfId="0" applyFont="1" applyFill="1" applyBorder="1" applyAlignment="1">
      <alignment horizontal="left"/>
    </xf>
    <xf numFmtId="0" fontId="1" fillId="0" borderId="0" xfId="0" applyFont="1" applyAlignment="1">
      <alignment vertical="center" wrapText="1"/>
    </xf>
    <xf numFmtId="0" fontId="0" fillId="0" borderId="0" xfId="0" applyAlignment="1">
      <alignment vertical="center" wrapText="1"/>
    </xf>
    <xf numFmtId="0" fontId="31" fillId="0" borderId="18" xfId="0" applyFont="1" applyBorder="1" applyAlignment="1">
      <alignment horizontal="center" vertical="center"/>
    </xf>
    <xf numFmtId="0" fontId="31" fillId="0" borderId="19" xfId="0" applyFont="1" applyBorder="1" applyAlignment="1">
      <alignment horizontal="center" vertical="center"/>
    </xf>
    <xf numFmtId="41" fontId="16" fillId="0" borderId="18" xfId="0" applyNumberFormat="1" applyFont="1" applyBorder="1" applyAlignment="1">
      <alignment horizontal="center"/>
    </xf>
    <xf numFmtId="41" fontId="16" fillId="0" borderId="19" xfId="0" applyNumberFormat="1" applyFont="1" applyBorder="1" applyAlignment="1">
      <alignment horizontal="center"/>
    </xf>
    <xf numFmtId="0" fontId="16" fillId="0" borderId="18" xfId="0" applyFont="1" applyFill="1" applyBorder="1" applyAlignment="1">
      <alignment horizontal="center"/>
    </xf>
    <xf numFmtId="0" fontId="16" fillId="0" borderId="19" xfId="0" applyFont="1" applyFill="1" applyBorder="1" applyAlignment="1">
      <alignment horizontal="center"/>
    </xf>
    <xf numFmtId="0" fontId="31" fillId="0" borderId="27" xfId="0" applyFont="1" applyBorder="1" applyAlignment="1">
      <alignment horizontal="left" vertical="center"/>
    </xf>
    <xf numFmtId="0" fontId="31" fillId="0" borderId="28" xfId="0" applyFont="1" applyBorder="1" applyAlignment="1">
      <alignment horizontal="left" vertical="center"/>
    </xf>
    <xf numFmtId="0" fontId="31" fillId="0" borderId="36" xfId="0" applyFont="1" applyBorder="1" applyAlignment="1">
      <alignment horizontal="left" vertical="center"/>
    </xf>
    <xf numFmtId="0" fontId="10" fillId="0" borderId="10" xfId="0" applyFont="1" applyFill="1" applyBorder="1" applyAlignment="1">
      <alignment vertical="center" wrapText="1"/>
    </xf>
    <xf numFmtId="0" fontId="10" fillId="0" borderId="50" xfId="0" applyFont="1" applyFill="1" applyBorder="1" applyAlignment="1">
      <alignment vertical="center" wrapText="1"/>
    </xf>
    <xf numFmtId="0" fontId="10" fillId="0" borderId="51" xfId="0" applyFont="1" applyFill="1" applyBorder="1" applyAlignment="1">
      <alignment vertical="center" wrapText="1"/>
    </xf>
    <xf numFmtId="0" fontId="31" fillId="0" borderId="27" xfId="0" applyFont="1" applyBorder="1" applyAlignment="1">
      <alignment horizontal="left" wrapText="1"/>
    </xf>
    <xf numFmtId="0" fontId="31" fillId="0" borderId="28" xfId="0" applyFont="1" applyBorder="1" applyAlignment="1">
      <alignment horizontal="left" wrapText="1"/>
    </xf>
    <xf numFmtId="0" fontId="31" fillId="0" borderId="36" xfId="0" applyFont="1" applyBorder="1" applyAlignment="1">
      <alignment horizontal="left" wrapText="1"/>
    </xf>
    <xf numFmtId="0" fontId="44" fillId="0" borderId="0" xfId="0" applyFont="1" applyBorder="1" applyAlignment="1">
      <alignment horizontal="center"/>
    </xf>
    <xf numFmtId="0" fontId="19" fillId="0" borderId="0" xfId="0" applyFont="1" applyAlignment="1">
      <alignment horizontal="center"/>
    </xf>
    <xf numFmtId="0" fontId="45" fillId="0" borderId="0" xfId="0" applyFont="1" applyAlignment="1">
      <alignment horizontal="center"/>
    </xf>
    <xf numFmtId="0" fontId="19" fillId="0" borderId="27" xfId="4" applyFont="1" applyFill="1" applyBorder="1" applyAlignment="1">
      <alignment horizontal="right" vertical="center" wrapText="1"/>
    </xf>
    <xf numFmtId="0" fontId="19" fillId="0" borderId="28" xfId="4" applyFont="1" applyFill="1" applyBorder="1" applyAlignment="1">
      <alignment horizontal="right" vertical="center" wrapText="1"/>
    </xf>
    <xf numFmtId="0" fontId="19" fillId="0" borderId="36" xfId="4" applyFont="1" applyFill="1" applyBorder="1" applyAlignment="1">
      <alignment horizontal="right" vertical="center" wrapText="1"/>
    </xf>
    <xf numFmtId="0" fontId="43" fillId="0" borderId="0" xfId="4" applyFont="1" applyBorder="1" applyAlignment="1">
      <alignment horizontal="center" wrapText="1"/>
    </xf>
    <xf numFmtId="0" fontId="27" fillId="0" borderId="0" xfId="4" applyFont="1" applyBorder="1" applyAlignment="1">
      <alignment horizontal="center" vertical="center"/>
    </xf>
    <xf numFmtId="0" fontId="43" fillId="0" borderId="0" xfId="0" applyFont="1" applyFill="1" applyAlignment="1">
      <alignment horizontal="left"/>
    </xf>
    <xf numFmtId="0" fontId="43" fillId="0" borderId="11" xfId="0" applyFont="1" applyFill="1" applyBorder="1" applyAlignment="1">
      <alignment horizontal="left"/>
    </xf>
    <xf numFmtId="0" fontId="2" fillId="0" borderId="1" xfId="4" applyFont="1" applyBorder="1" applyAlignment="1">
      <alignment horizontal="right"/>
    </xf>
    <xf numFmtId="0" fontId="2" fillId="0" borderId="27" xfId="4" applyFont="1" applyBorder="1" applyAlignment="1">
      <alignment horizontal="right"/>
    </xf>
    <xf numFmtId="0" fontId="2" fillId="0" borderId="28" xfId="4" applyFont="1" applyBorder="1" applyAlignment="1">
      <alignment horizontal="right"/>
    </xf>
    <xf numFmtId="0" fontId="2" fillId="0" borderId="36" xfId="4" applyFont="1" applyBorder="1" applyAlignment="1">
      <alignment horizontal="right"/>
    </xf>
    <xf numFmtId="0" fontId="31" fillId="0" borderId="0" xfId="4" applyFont="1" applyAlignment="1">
      <alignment horizontal="center"/>
    </xf>
    <xf numFmtId="0" fontId="2" fillId="0" borderId="1" xfId="4" applyFont="1" applyBorder="1" applyAlignment="1">
      <alignment horizontal="center"/>
    </xf>
    <xf numFmtId="0" fontId="2" fillId="0" borderId="1" xfId="4" applyFont="1" applyBorder="1" applyAlignment="1">
      <alignment horizontal="center" wrapText="1"/>
    </xf>
    <xf numFmtId="4" fontId="2" fillId="0" borderId="1" xfId="4" applyNumberFormat="1" applyFont="1" applyBorder="1" applyAlignment="1">
      <alignment horizontal="center" wrapText="1"/>
    </xf>
    <xf numFmtId="0" fontId="2" fillId="0" borderId="22" xfId="4" applyFont="1" applyBorder="1" applyAlignment="1">
      <alignment horizontal="center" vertical="center"/>
    </xf>
    <xf numFmtId="0" fontId="9" fillId="0" borderId="20" xfId="4" applyFont="1" applyBorder="1" applyAlignment="1">
      <alignment horizontal="center" wrapText="1"/>
    </xf>
    <xf numFmtId="0" fontId="2" fillId="2" borderId="1" xfId="4" applyFont="1" applyFill="1" applyBorder="1" applyAlignment="1">
      <alignment horizontal="center"/>
    </xf>
    <xf numFmtId="0" fontId="2" fillId="0" borderId="0" xfId="4" applyFont="1" applyAlignment="1">
      <alignment horizontal="center" vertical="center"/>
    </xf>
    <xf numFmtId="3" fontId="2" fillId="0" borderId="1" xfId="4" applyNumberFormat="1" applyFont="1" applyBorder="1" applyAlignment="1">
      <alignment horizontal="center" wrapText="1"/>
    </xf>
    <xf numFmtId="0" fontId="2" fillId="0" borderId="18" xfId="4" applyFont="1" applyBorder="1" applyAlignment="1">
      <alignment horizontal="center" wrapText="1"/>
    </xf>
    <xf numFmtId="0" fontId="2" fillId="0" borderId="19" xfId="4" applyFont="1" applyBorder="1" applyAlignment="1">
      <alignment horizontal="center" wrapText="1"/>
    </xf>
    <xf numFmtId="0" fontId="17" fillId="0" borderId="0" xfId="4" applyFont="1" applyAlignment="1">
      <alignment horizontal="center"/>
    </xf>
    <xf numFmtId="0" fontId="2" fillId="0" borderId="0" xfId="4" applyFont="1" applyAlignment="1">
      <alignment horizontal="center"/>
    </xf>
    <xf numFmtId="0" fontId="9" fillId="0" borderId="0" xfId="4" applyFont="1" applyBorder="1" applyAlignment="1">
      <alignment horizontal="center" wrapText="1"/>
    </xf>
    <xf numFmtId="0" fontId="2" fillId="2" borderId="27" xfId="4" applyFont="1" applyFill="1" applyBorder="1" applyAlignment="1">
      <alignment horizontal="right"/>
    </xf>
    <xf numFmtId="0" fontId="2" fillId="2" borderId="28" xfId="4" applyFont="1" applyFill="1" applyBorder="1" applyAlignment="1">
      <alignment horizontal="right"/>
    </xf>
    <xf numFmtId="0" fontId="2" fillId="2" borderId="36" xfId="4" applyFont="1" applyFill="1" applyBorder="1" applyAlignment="1">
      <alignment horizontal="right"/>
    </xf>
    <xf numFmtId="0" fontId="2" fillId="2" borderId="31" xfId="4" applyFont="1" applyFill="1" applyBorder="1" applyAlignment="1">
      <alignment horizontal="right"/>
    </xf>
    <xf numFmtId="0" fontId="2" fillId="2" borderId="39" xfId="4" applyFont="1" applyFill="1" applyBorder="1" applyAlignment="1">
      <alignment horizontal="right"/>
    </xf>
    <xf numFmtId="0" fontId="2" fillId="2" borderId="40" xfId="4" applyFont="1" applyFill="1" applyBorder="1" applyAlignment="1">
      <alignment horizontal="right"/>
    </xf>
    <xf numFmtId="0" fontId="2" fillId="2" borderId="33" xfId="4" applyFont="1" applyFill="1" applyBorder="1" applyAlignment="1">
      <alignment horizontal="right"/>
    </xf>
    <xf numFmtId="0" fontId="2" fillId="2" borderId="25" xfId="4" applyFont="1" applyFill="1" applyBorder="1" applyAlignment="1">
      <alignment horizontal="right"/>
    </xf>
    <xf numFmtId="0" fontId="2" fillId="2" borderId="34" xfId="4" applyFont="1" applyFill="1" applyBorder="1" applyAlignment="1">
      <alignment horizontal="right"/>
    </xf>
    <xf numFmtId="0" fontId="2" fillId="2" borderId="32" xfId="4" applyFont="1" applyFill="1" applyBorder="1" applyAlignment="1">
      <alignment horizontal="right"/>
    </xf>
    <xf numFmtId="0" fontId="2" fillId="2" borderId="20" xfId="4" applyFont="1" applyFill="1" applyBorder="1" applyAlignment="1">
      <alignment horizontal="right"/>
    </xf>
    <xf numFmtId="0" fontId="2" fillId="2" borderId="42" xfId="4" applyFont="1" applyFill="1" applyBorder="1" applyAlignment="1">
      <alignment horizontal="right"/>
    </xf>
    <xf numFmtId="165" fontId="2" fillId="0" borderId="1" xfId="4" applyNumberFormat="1" applyFont="1" applyBorder="1" applyAlignment="1">
      <alignment horizontal="center" wrapText="1"/>
    </xf>
    <xf numFmtId="0" fontId="6" fillId="0" borderId="0" xfId="4" applyFont="1" applyAlignment="1">
      <alignment horizontal="center"/>
    </xf>
    <xf numFmtId="0" fontId="32" fillId="0" borderId="0" xfId="4" applyFont="1" applyFill="1" applyAlignment="1">
      <alignment horizontal="left"/>
    </xf>
    <xf numFmtId="0" fontId="32" fillId="0" borderId="11" xfId="4" applyFont="1" applyFill="1" applyBorder="1" applyAlignment="1">
      <alignment horizontal="left"/>
    </xf>
    <xf numFmtId="0" fontId="6" fillId="0" borderId="0" xfId="4" applyFont="1" applyAlignment="1">
      <alignment horizontal="center" vertical="center"/>
    </xf>
    <xf numFmtId="0" fontId="31" fillId="0" borderId="0" xfId="4" applyFont="1" applyAlignment="1">
      <alignment horizontal="center" vertical="center"/>
    </xf>
    <xf numFmtId="0" fontId="8" fillId="0" borderId="0" xfId="4" applyFont="1" applyFill="1" applyAlignment="1">
      <alignment horizontal="right"/>
    </xf>
    <xf numFmtId="0" fontId="1" fillId="2" borderId="1" xfId="4" applyFont="1" applyFill="1" applyBorder="1" applyAlignment="1">
      <alignment horizontal="center"/>
    </xf>
    <xf numFmtId="0" fontId="6" fillId="0" borderId="2" xfId="4" applyFont="1" applyBorder="1" applyAlignment="1">
      <alignment horizontal="left" vertical="center" wrapText="1"/>
    </xf>
    <xf numFmtId="0" fontId="6" fillId="0" borderId="6" xfId="4" applyFont="1" applyFill="1" applyBorder="1" applyAlignment="1">
      <alignment horizontal="left" vertical="center" wrapText="1"/>
    </xf>
    <xf numFmtId="0" fontId="6" fillId="0" borderId="12" xfId="4" applyFont="1" applyFill="1" applyBorder="1" applyAlignment="1">
      <alignment horizontal="left" vertical="center" wrapText="1"/>
    </xf>
    <xf numFmtId="0" fontId="6" fillId="0" borderId="23" xfId="4" applyFont="1" applyFill="1" applyBorder="1" applyAlignment="1">
      <alignment horizontal="left" vertical="center" wrapText="1"/>
    </xf>
    <xf numFmtId="0" fontId="2" fillId="2" borderId="1" xfId="4" applyFont="1" applyFill="1" applyBorder="1" applyAlignment="1">
      <alignment horizontal="center" vertical="center"/>
    </xf>
    <xf numFmtId="0" fontId="32" fillId="0" borderId="0" xfId="4" applyFont="1" applyFill="1" applyAlignment="1">
      <alignment horizontal="center"/>
    </xf>
    <xf numFmtId="0" fontId="6" fillId="0" borderId="0" xfId="0" applyFont="1" applyAlignment="1">
      <alignment horizontal="center"/>
    </xf>
    <xf numFmtId="0" fontId="39" fillId="0" borderId="0" xfId="0" applyFont="1" applyFill="1" applyAlignment="1">
      <alignment horizontal="left"/>
    </xf>
    <xf numFmtId="0" fontId="39" fillId="0" borderId="11" xfId="0" applyFont="1" applyFill="1" applyBorder="1" applyAlignment="1">
      <alignment horizontal="left"/>
    </xf>
    <xf numFmtId="0" fontId="1" fillId="0" borderId="11" xfId="4" applyFill="1" applyBorder="1" applyProtection="1">
      <protection locked="0"/>
    </xf>
    <xf numFmtId="0" fontId="48" fillId="0" borderId="0" xfId="4" applyFont="1" applyAlignment="1">
      <alignment horizontal="center"/>
    </xf>
    <xf numFmtId="0" fontId="17" fillId="0" borderId="11" xfId="4" applyFont="1" applyBorder="1" applyAlignment="1">
      <alignment horizontal="center"/>
    </xf>
    <xf numFmtId="0" fontId="28" fillId="0" borderId="0" xfId="4" applyFont="1" applyAlignment="1">
      <alignment horizontal="left" vertical="top" wrapText="1"/>
    </xf>
    <xf numFmtId="0" fontId="28" fillId="0" borderId="0" xfId="4" applyFont="1" applyAlignment="1">
      <alignment horizontal="left" vertical="center" wrapText="1"/>
    </xf>
    <xf numFmtId="0" fontId="1" fillId="0" borderId="12" xfId="4" applyFill="1" applyBorder="1" applyProtection="1">
      <protection locked="0"/>
    </xf>
    <xf numFmtId="0" fontId="10" fillId="0" borderId="0" xfId="4" applyFont="1" applyAlignment="1">
      <alignment horizontal="left" vertical="center" wrapText="1"/>
    </xf>
    <xf numFmtId="0" fontId="28" fillId="0" borderId="0" xfId="4" applyFont="1" applyAlignment="1">
      <alignment wrapText="1"/>
    </xf>
    <xf numFmtId="166" fontId="3" fillId="0" borderId="3" xfId="6" applyNumberFormat="1" applyFont="1" applyBorder="1" applyProtection="1">
      <protection locked="0"/>
    </xf>
    <xf numFmtId="166" fontId="3" fillId="0" borderId="2" xfId="6" applyNumberFormat="1" applyFont="1" applyBorder="1" applyAlignment="1" applyProtection="1">
      <alignment horizontal="center"/>
      <protection locked="0"/>
    </xf>
    <xf numFmtId="0" fontId="3" fillId="0" borderId="2" xfId="0" applyFont="1" applyFill="1" applyBorder="1" applyProtection="1">
      <protection locked="0"/>
    </xf>
  </cellXfs>
  <cellStyles count="7">
    <cellStyle name="Comma" xfId="6" builtinId="3"/>
    <cellStyle name="Comma 2" xfId="1" xr:uid="{00000000-0005-0000-0000-000001000000}"/>
    <cellStyle name="Currency" xfId="3" builtinId="4"/>
    <cellStyle name="Currency 2" xfId="5" xr:uid="{00000000-0005-0000-0000-000003000000}"/>
    <cellStyle name="Normal" xfId="0" builtinId="0"/>
    <cellStyle name="Normal 2" xfId="2" xr:uid="{00000000-0005-0000-0000-000005000000}"/>
    <cellStyle name="Normal 2 2"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17</xdr:row>
          <xdr:rowOff>114300</xdr:rowOff>
        </xdr:from>
        <xdr:to>
          <xdr:col>1</xdr:col>
          <xdr:colOff>209550</xdr:colOff>
          <xdr:row>17</xdr:row>
          <xdr:rowOff>257175</xdr:rowOff>
        </xdr:to>
        <xdr:sp macro="" textlink="">
          <xdr:nvSpPr>
            <xdr:cNvPr id="27649" name="OptionButton1" hidden="1">
              <a:extLst>
                <a:ext uri="{63B3BB69-23CF-44E3-9099-C40C66FF867C}">
                  <a14:compatExt spid="_x0000_s27649"/>
                </a:ext>
                <a:ext uri="{FF2B5EF4-FFF2-40B4-BE49-F238E27FC236}">
                  <a16:creationId xmlns:a16="http://schemas.microsoft.com/office/drawing/2014/main" id="{00000000-0008-0000-0000-00000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18</xdr:row>
          <xdr:rowOff>9525</xdr:rowOff>
        </xdr:from>
        <xdr:to>
          <xdr:col>1</xdr:col>
          <xdr:colOff>152400</xdr:colOff>
          <xdr:row>18</xdr:row>
          <xdr:rowOff>276225</xdr:rowOff>
        </xdr:to>
        <xdr:sp macro="" textlink="">
          <xdr:nvSpPr>
            <xdr:cNvPr id="27650" name="OptionButton2" hidden="1">
              <a:extLst>
                <a:ext uri="{63B3BB69-23CF-44E3-9099-C40C66FF867C}">
                  <a14:compatExt spid="_x0000_s27650"/>
                </a:ext>
                <a:ext uri="{FF2B5EF4-FFF2-40B4-BE49-F238E27FC236}">
                  <a16:creationId xmlns:a16="http://schemas.microsoft.com/office/drawing/2014/main" id="{00000000-0008-0000-0000-00000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19050</xdr:rowOff>
        </xdr:from>
        <xdr:to>
          <xdr:col>2</xdr:col>
          <xdr:colOff>57150</xdr:colOff>
          <xdr:row>30</xdr:row>
          <xdr:rowOff>247650</xdr:rowOff>
        </xdr:to>
        <xdr:sp macro="" textlink="">
          <xdr:nvSpPr>
            <xdr:cNvPr id="27651" name="Option Button 3" hidden="1">
              <a:extLst>
                <a:ext uri="{63B3BB69-23CF-44E3-9099-C40C66FF867C}">
                  <a14:compatExt spid="_x0000_s27651"/>
                </a:ext>
                <a:ext uri="{FF2B5EF4-FFF2-40B4-BE49-F238E27FC236}">
                  <a16:creationId xmlns:a16="http://schemas.microsoft.com/office/drawing/2014/main" id="{00000000-0008-0000-00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9525</xdr:rowOff>
        </xdr:from>
        <xdr:to>
          <xdr:col>2</xdr:col>
          <xdr:colOff>57150</xdr:colOff>
          <xdr:row>32</xdr:row>
          <xdr:rowOff>9525</xdr:rowOff>
        </xdr:to>
        <xdr:sp macro="" textlink="">
          <xdr:nvSpPr>
            <xdr:cNvPr id="27652" name="Option Button 4" hidden="1">
              <a:extLst>
                <a:ext uri="{63B3BB69-23CF-44E3-9099-C40C66FF867C}">
                  <a14:compatExt spid="_x0000_s27652"/>
                </a:ext>
                <a:ext uri="{FF2B5EF4-FFF2-40B4-BE49-F238E27FC236}">
                  <a16:creationId xmlns:a16="http://schemas.microsoft.com/office/drawing/2014/main" id="{00000000-0008-0000-00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5124450</xdr:colOff>
      <xdr:row>0</xdr:row>
      <xdr:rowOff>114300</xdr:rowOff>
    </xdr:from>
    <xdr:to>
      <xdr:col>3</xdr:col>
      <xdr:colOff>333375</xdr:colOff>
      <xdr:row>4</xdr:row>
      <xdr:rowOff>104774</xdr:rowOff>
    </xdr:to>
    <xdr:pic>
      <xdr:nvPicPr>
        <xdr:cNvPr id="7" name="Picture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15375" y="114300"/>
          <a:ext cx="1095375" cy="1133474"/>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ctrlProp" Target="../ctrlProps/ctrlProp2.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47"/>
  <sheetViews>
    <sheetView tabSelected="1" view="pageLayout" zoomScale="80" zoomScaleNormal="100" zoomScalePageLayoutView="80" workbookViewId="0">
      <selection activeCell="C22" sqref="C22"/>
    </sheetView>
  </sheetViews>
  <sheetFormatPr defaultColWidth="9.140625" defaultRowHeight="12.75" x14ac:dyDescent="0.2"/>
  <cols>
    <col min="1" max="1" width="47.5703125" style="106" customWidth="1"/>
    <col min="2" max="2" width="3.7109375" style="106" customWidth="1"/>
    <col min="3" max="3" width="84" style="106" customWidth="1"/>
    <col min="4" max="4" width="9.7109375" style="106" customWidth="1"/>
    <col min="5" max="16384" width="9.140625" style="106"/>
  </cols>
  <sheetData>
    <row r="1" spans="1:5" ht="24" customHeight="1" x14ac:dyDescent="0.35">
      <c r="A1" s="325" t="s">
        <v>41</v>
      </c>
    </row>
    <row r="2" spans="1:5" ht="24" customHeight="1" x14ac:dyDescent="0.35">
      <c r="A2" s="325" t="s">
        <v>200</v>
      </c>
    </row>
    <row r="3" spans="1:5" ht="24" customHeight="1" x14ac:dyDescent="0.35">
      <c r="A3" s="354"/>
      <c r="B3" s="325"/>
      <c r="D3" s="326"/>
    </row>
    <row r="4" spans="1:5" ht="18" customHeight="1" x14ac:dyDescent="0.2">
      <c r="A4" s="355" t="s">
        <v>201</v>
      </c>
      <c r="B4" s="355"/>
      <c r="C4" s="355"/>
      <c r="D4" s="327"/>
      <c r="E4" s="105"/>
    </row>
    <row r="5" spans="1:5" ht="18" customHeight="1" x14ac:dyDescent="0.2">
      <c r="A5" s="355" t="s">
        <v>162</v>
      </c>
      <c r="B5" s="355"/>
      <c r="C5" s="355"/>
      <c r="D5" s="327"/>
      <c r="E5" s="105"/>
    </row>
    <row r="6" spans="1:5" ht="18" customHeight="1" x14ac:dyDescent="0.2">
      <c r="A6" s="355" t="s">
        <v>202</v>
      </c>
      <c r="B6" s="355"/>
      <c r="C6" s="355"/>
      <c r="D6" s="327"/>
      <c r="E6" s="105"/>
    </row>
    <row r="7" spans="1:5" ht="15.75" customHeight="1" x14ac:dyDescent="0.2">
      <c r="A7" s="356" t="s">
        <v>225</v>
      </c>
      <c r="B7" s="356"/>
      <c r="C7" s="356"/>
      <c r="D7" s="340"/>
      <c r="E7" s="105"/>
    </row>
    <row r="8" spans="1:5" ht="5.25" customHeight="1" x14ac:dyDescent="0.2">
      <c r="A8" s="328"/>
      <c r="B8" s="328"/>
      <c r="C8" s="327"/>
      <c r="D8" s="327"/>
      <c r="E8" s="105"/>
    </row>
    <row r="9" spans="1:5" ht="15" customHeight="1" x14ac:dyDescent="0.2">
      <c r="A9" s="358" t="s">
        <v>156</v>
      </c>
      <c r="B9" s="329"/>
      <c r="C9" s="360" t="s">
        <v>157</v>
      </c>
      <c r="D9" s="360"/>
      <c r="E9" s="105"/>
    </row>
    <row r="10" spans="1:5" ht="15.75" x14ac:dyDescent="0.2">
      <c r="A10" s="358"/>
      <c r="B10" s="331"/>
      <c r="C10" s="361" t="s">
        <v>199</v>
      </c>
      <c r="D10" s="361"/>
      <c r="E10" s="105"/>
    </row>
    <row r="11" spans="1:5" ht="15.75" customHeight="1" x14ac:dyDescent="0.2">
      <c r="A11" s="358"/>
      <c r="B11" s="332"/>
      <c r="C11" s="361" t="s">
        <v>42</v>
      </c>
      <c r="D11" s="361"/>
      <c r="E11" s="105"/>
    </row>
    <row r="12" spans="1:5" ht="15.75" customHeight="1" x14ac:dyDescent="0.2">
      <c r="A12" s="358"/>
      <c r="B12" s="332"/>
      <c r="C12" s="361" t="s">
        <v>226</v>
      </c>
      <c r="D12" s="361"/>
      <c r="E12" s="105"/>
    </row>
    <row r="13" spans="1:5" ht="15.75" x14ac:dyDescent="0.2">
      <c r="B13" s="332"/>
      <c r="C13" s="361" t="s">
        <v>43</v>
      </c>
      <c r="D13" s="361"/>
      <c r="E13" s="105"/>
    </row>
    <row r="14" spans="1:5" ht="5.25" customHeight="1" x14ac:dyDescent="0.2">
      <c r="B14" s="333"/>
      <c r="C14" s="333"/>
      <c r="D14" s="330"/>
      <c r="E14" s="105"/>
    </row>
    <row r="15" spans="1:5" ht="18" x14ac:dyDescent="0.2">
      <c r="A15" s="334" t="s">
        <v>224</v>
      </c>
      <c r="B15" s="335"/>
      <c r="C15" s="327"/>
      <c r="D15" s="327"/>
      <c r="E15" s="105"/>
    </row>
    <row r="16" spans="1:5" ht="7.5" customHeight="1" x14ac:dyDescent="0.2">
      <c r="A16" s="335"/>
      <c r="B16" s="335"/>
      <c r="C16" s="327"/>
      <c r="D16" s="327"/>
      <c r="E16" s="105"/>
    </row>
    <row r="17" spans="1:5" ht="18.75" customHeight="1" x14ac:dyDescent="0.2">
      <c r="A17" s="148" t="s">
        <v>129</v>
      </c>
      <c r="B17" s="143"/>
      <c r="C17" s="144"/>
      <c r="D17" s="144"/>
      <c r="E17" s="105"/>
    </row>
    <row r="18" spans="1:5" ht="24.95" customHeight="1" x14ac:dyDescent="0.2">
      <c r="A18" s="359" t="s">
        <v>133</v>
      </c>
      <c r="B18" s="138"/>
      <c r="C18" s="147" t="s">
        <v>227</v>
      </c>
      <c r="D18" s="139"/>
      <c r="E18" s="105"/>
    </row>
    <row r="19" spans="1:5" ht="24.95" customHeight="1" x14ac:dyDescent="0.2">
      <c r="A19" s="359"/>
      <c r="B19" s="140"/>
      <c r="C19" s="146" t="s">
        <v>82</v>
      </c>
      <c r="D19" s="141"/>
      <c r="E19" s="105"/>
    </row>
    <row r="20" spans="1:5" ht="21" customHeight="1" x14ac:dyDescent="0.2">
      <c r="A20" s="148" t="s">
        <v>130</v>
      </c>
      <c r="B20" s="140"/>
      <c r="C20" s="105"/>
      <c r="D20" s="105"/>
      <c r="E20" s="105"/>
    </row>
    <row r="21" spans="1:5" ht="32.25" customHeight="1" x14ac:dyDescent="0.2">
      <c r="A21" s="141" t="s">
        <v>131</v>
      </c>
      <c r="B21" s="336"/>
      <c r="C21" s="105"/>
      <c r="D21" s="105"/>
      <c r="E21" s="105"/>
    </row>
    <row r="22" spans="1:5" ht="30" customHeight="1" x14ac:dyDescent="0.2">
      <c r="A22" s="337" t="s">
        <v>127</v>
      </c>
      <c r="B22" s="103"/>
      <c r="C22" s="132"/>
      <c r="D22" s="132"/>
      <c r="E22" s="105"/>
    </row>
    <row r="23" spans="1:5" ht="30" customHeight="1" x14ac:dyDescent="0.2">
      <c r="A23" s="337" t="s">
        <v>44</v>
      </c>
      <c r="B23" s="103"/>
      <c r="C23" s="133"/>
      <c r="D23" s="133"/>
      <c r="E23" s="105"/>
    </row>
    <row r="24" spans="1:5" ht="30" customHeight="1" x14ac:dyDescent="0.2">
      <c r="A24" s="337" t="s">
        <v>83</v>
      </c>
      <c r="B24" s="103"/>
      <c r="C24" s="133"/>
      <c r="D24" s="133"/>
      <c r="E24" s="105"/>
    </row>
    <row r="25" spans="1:5" ht="30" customHeight="1" x14ac:dyDescent="0.2">
      <c r="A25" s="337" t="s">
        <v>46</v>
      </c>
      <c r="B25" s="103"/>
      <c r="C25" s="133"/>
      <c r="D25" s="133"/>
      <c r="E25" s="105"/>
    </row>
    <row r="26" spans="1:5" ht="30" customHeight="1" x14ac:dyDescent="0.2">
      <c r="A26" s="337" t="s">
        <v>6</v>
      </c>
      <c r="B26" s="103"/>
      <c r="C26" s="133"/>
      <c r="D26" s="133"/>
      <c r="E26" s="105"/>
    </row>
    <row r="27" spans="1:5" ht="30" customHeight="1" x14ac:dyDescent="0.2">
      <c r="A27" s="337"/>
      <c r="B27" s="103"/>
      <c r="C27" s="133"/>
      <c r="D27" s="133"/>
      <c r="E27" s="105"/>
    </row>
    <row r="28" spans="1:5" ht="30" customHeight="1" x14ac:dyDescent="0.2">
      <c r="A28" s="337" t="s">
        <v>45</v>
      </c>
      <c r="B28" s="103"/>
      <c r="C28" s="133"/>
      <c r="D28" s="133"/>
      <c r="E28" s="105"/>
    </row>
    <row r="29" spans="1:5" ht="31.5" customHeight="1" x14ac:dyDescent="0.25">
      <c r="A29" s="149" t="s">
        <v>132</v>
      </c>
      <c r="B29" s="103"/>
      <c r="C29" s="104"/>
      <c r="D29" s="104"/>
      <c r="E29" s="105"/>
    </row>
    <row r="30" spans="1:5" ht="22.5" customHeight="1" x14ac:dyDescent="0.2">
      <c r="A30" s="141" t="s">
        <v>131</v>
      </c>
      <c r="B30" s="336"/>
      <c r="C30" s="105"/>
      <c r="D30" s="105"/>
      <c r="E30" s="105"/>
    </row>
    <row r="31" spans="1:5" ht="20.25" customHeight="1" x14ac:dyDescent="0.2">
      <c r="A31" s="359" t="s">
        <v>133</v>
      </c>
      <c r="B31" s="138"/>
      <c r="C31" s="139" t="s">
        <v>84</v>
      </c>
      <c r="D31" s="139"/>
      <c r="E31" s="105"/>
    </row>
    <row r="32" spans="1:5" ht="18" x14ac:dyDescent="0.2">
      <c r="A32" s="359"/>
      <c r="B32" s="140"/>
      <c r="C32" s="141" t="s">
        <v>161</v>
      </c>
      <c r="D32" s="141"/>
      <c r="E32" s="105"/>
    </row>
    <row r="33" spans="1:5" ht="15.75" x14ac:dyDescent="0.2">
      <c r="A33" s="142"/>
      <c r="B33" s="142"/>
      <c r="C33" s="105"/>
      <c r="D33" s="105"/>
      <c r="E33" s="105"/>
    </row>
    <row r="34" spans="1:5" ht="30" customHeight="1" x14ac:dyDescent="0.2">
      <c r="A34" s="337" t="s">
        <v>5</v>
      </c>
      <c r="B34" s="103"/>
      <c r="C34" s="132"/>
      <c r="D34" s="132"/>
      <c r="E34" s="105"/>
    </row>
    <row r="35" spans="1:5" ht="30" customHeight="1" x14ac:dyDescent="0.2">
      <c r="A35" s="337" t="s">
        <v>128</v>
      </c>
      <c r="B35" s="103"/>
      <c r="C35" s="133"/>
      <c r="D35" s="133"/>
      <c r="E35" s="105"/>
    </row>
    <row r="36" spans="1:5" ht="30" customHeight="1" x14ac:dyDescent="0.2">
      <c r="A36" s="337"/>
      <c r="B36" s="103"/>
      <c r="C36" s="133"/>
      <c r="D36" s="133"/>
      <c r="E36" s="105"/>
    </row>
    <row r="37" spans="1:5" ht="30" customHeight="1" x14ac:dyDescent="0.2">
      <c r="A37" s="337" t="s">
        <v>45</v>
      </c>
      <c r="B37" s="103"/>
      <c r="C37" s="133"/>
      <c r="D37" s="133"/>
      <c r="E37" s="105"/>
    </row>
    <row r="38" spans="1:5" ht="30" customHeight="1" x14ac:dyDescent="0.2">
      <c r="A38" s="337" t="s">
        <v>48</v>
      </c>
      <c r="B38" s="103"/>
      <c r="C38" s="133"/>
      <c r="D38" s="133"/>
      <c r="E38" s="105"/>
    </row>
    <row r="39" spans="1:5" ht="30" customHeight="1" x14ac:dyDescent="0.2">
      <c r="A39" s="337" t="s">
        <v>47</v>
      </c>
      <c r="B39" s="103"/>
      <c r="C39" s="133"/>
      <c r="D39" s="133"/>
      <c r="E39" s="105"/>
    </row>
    <row r="40" spans="1:5" ht="30" customHeight="1" x14ac:dyDescent="0.2">
      <c r="A40" s="337" t="s">
        <v>231</v>
      </c>
      <c r="B40" s="103"/>
      <c r="C40" s="133"/>
      <c r="D40" s="133"/>
      <c r="E40" s="105"/>
    </row>
    <row r="41" spans="1:5" ht="15.75" x14ac:dyDescent="0.2">
      <c r="A41" s="142"/>
      <c r="B41" s="142"/>
      <c r="C41" s="105"/>
      <c r="D41" s="105"/>
      <c r="E41" s="105"/>
    </row>
    <row r="42" spans="1:5" ht="18.75" customHeight="1" x14ac:dyDescent="0.2">
      <c r="A42" s="145" t="s">
        <v>134</v>
      </c>
      <c r="B42" s="142"/>
      <c r="C42" s="105"/>
      <c r="D42" s="105"/>
      <c r="E42" s="105"/>
    </row>
    <row r="43" spans="1:5" ht="75" customHeight="1" x14ac:dyDescent="0.2">
      <c r="A43" s="357" t="s">
        <v>54</v>
      </c>
      <c r="B43" s="357"/>
      <c r="C43" s="357"/>
      <c r="D43" s="338"/>
      <c r="E43" s="105"/>
    </row>
    <row r="44" spans="1:5" ht="30" customHeight="1" x14ac:dyDescent="0.3">
      <c r="A44" s="339" t="s">
        <v>49</v>
      </c>
      <c r="B44" s="339"/>
      <c r="C44" s="136"/>
      <c r="D44" s="136"/>
    </row>
    <row r="45" spans="1:5" ht="30" customHeight="1" x14ac:dyDescent="0.3">
      <c r="A45" s="339" t="s">
        <v>55</v>
      </c>
      <c r="B45" s="339"/>
      <c r="C45" s="136"/>
      <c r="D45" s="137"/>
    </row>
    <row r="46" spans="1:5" ht="30" customHeight="1" x14ac:dyDescent="0.3">
      <c r="A46" s="339" t="s">
        <v>50</v>
      </c>
      <c r="B46" s="339"/>
      <c r="C46" s="137"/>
      <c r="D46" s="137"/>
    </row>
    <row r="47" spans="1:5" ht="30" customHeight="1" x14ac:dyDescent="0.3">
      <c r="A47" s="339" t="s">
        <v>51</v>
      </c>
      <c r="B47" s="339"/>
      <c r="C47" s="137"/>
      <c r="D47" s="137"/>
    </row>
  </sheetData>
  <sheetProtection algorithmName="SHA-512" hashValue="yr32iBu9+QhnCOvGzA9ZmyCg/wFTPi9aOblHvv/PUyNKSsH5HJ88f1pKECko98gyPl9drm8hbxvwSFFMd7Z6aw==" saltValue="z2wcE3M6c48PKxGiojK/rA==" spinCount="100000" sheet="1" objects="1" scenarios="1"/>
  <mergeCells count="13">
    <mergeCell ref="A4:C4"/>
    <mergeCell ref="A5:C5"/>
    <mergeCell ref="A6:C6"/>
    <mergeCell ref="A7:C7"/>
    <mergeCell ref="A43:C43"/>
    <mergeCell ref="A9:A12"/>
    <mergeCell ref="A18:A19"/>
    <mergeCell ref="A31:A32"/>
    <mergeCell ref="C9:D9"/>
    <mergeCell ref="C10:D10"/>
    <mergeCell ref="C11:D11"/>
    <mergeCell ref="C12:D12"/>
    <mergeCell ref="C13:D13"/>
  </mergeCells>
  <pageMargins left="0.75" right="0.75" top="0.5" bottom="0.75" header="0" footer="0.25"/>
  <pageSetup scale="62" orientation="portrait" r:id="rId1"/>
  <headerFooter>
    <oddFooter>&amp;C&amp;8Page 1 of 12&amp;R&amp;8LGS-F025
V2026.1</oddFooter>
  </headerFooter>
  <drawing r:id="rId2"/>
  <legacyDrawing r:id="rId3"/>
  <controls>
    <mc:AlternateContent xmlns:mc="http://schemas.openxmlformats.org/markup-compatibility/2006">
      <mc:Choice Requires="x14">
        <control shapeId="27650" r:id="rId4" name="OptionButton2">
          <controlPr locked="0" autoLine="0" r:id="rId5">
            <anchor moveWithCells="1" sizeWithCells="1">
              <from>
                <xdr:col>1</xdr:col>
                <xdr:colOff>9525</xdr:colOff>
                <xdr:row>18</xdr:row>
                <xdr:rowOff>9525</xdr:rowOff>
              </from>
              <to>
                <xdr:col>1</xdr:col>
                <xdr:colOff>152400</xdr:colOff>
                <xdr:row>18</xdr:row>
                <xdr:rowOff>276225</xdr:rowOff>
              </to>
            </anchor>
          </controlPr>
        </control>
      </mc:Choice>
      <mc:Fallback>
        <control shapeId="27650" r:id="rId4" name="OptionButton2"/>
      </mc:Fallback>
    </mc:AlternateContent>
    <mc:AlternateContent xmlns:mc="http://schemas.openxmlformats.org/markup-compatibility/2006">
      <mc:Choice Requires="x14">
        <control shapeId="27649" r:id="rId6" name="OptionButton1">
          <controlPr locked="0" autoLine="0" r:id="rId7">
            <anchor moveWithCells="1" sizeWithCells="1">
              <from>
                <xdr:col>1</xdr:col>
                <xdr:colOff>0</xdr:colOff>
                <xdr:row>17</xdr:row>
                <xdr:rowOff>114300</xdr:rowOff>
              </from>
              <to>
                <xdr:col>1</xdr:col>
                <xdr:colOff>209550</xdr:colOff>
                <xdr:row>17</xdr:row>
                <xdr:rowOff>257175</xdr:rowOff>
              </to>
            </anchor>
          </controlPr>
        </control>
      </mc:Choice>
      <mc:Fallback>
        <control shapeId="27649" r:id="rId6" name="OptionButton1"/>
      </mc:Fallback>
    </mc:AlternateContent>
    <mc:AlternateContent xmlns:mc="http://schemas.openxmlformats.org/markup-compatibility/2006">
      <mc:Choice Requires="x14">
        <control shapeId="27651" r:id="rId8" name="Option Button 3">
          <controlPr defaultSize="0" autoFill="0" autoLine="0" autoPict="0">
            <anchor moveWithCells="1">
              <from>
                <xdr:col>1</xdr:col>
                <xdr:colOff>0</xdr:colOff>
                <xdr:row>30</xdr:row>
                <xdr:rowOff>19050</xdr:rowOff>
              </from>
              <to>
                <xdr:col>2</xdr:col>
                <xdr:colOff>57150</xdr:colOff>
                <xdr:row>30</xdr:row>
                <xdr:rowOff>247650</xdr:rowOff>
              </to>
            </anchor>
          </controlPr>
        </control>
      </mc:Choice>
    </mc:AlternateContent>
    <mc:AlternateContent xmlns:mc="http://schemas.openxmlformats.org/markup-compatibility/2006">
      <mc:Choice Requires="x14">
        <control shapeId="27652" r:id="rId9" name="Option Button 4">
          <controlPr defaultSize="0" autoFill="0" autoLine="0" autoPict="0">
            <anchor moveWithCells="1">
              <from>
                <xdr:col>1</xdr:col>
                <xdr:colOff>0</xdr:colOff>
                <xdr:row>31</xdr:row>
                <xdr:rowOff>9525</xdr:rowOff>
              </from>
              <to>
                <xdr:col>2</xdr:col>
                <xdr:colOff>57150</xdr:colOff>
                <xdr:row>32</xdr:row>
                <xdr:rowOff>9525</xdr:rowOff>
              </to>
            </anchor>
          </controlPr>
        </control>
      </mc:Choice>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A1:I43"/>
  <sheetViews>
    <sheetView view="pageLayout" zoomScaleNormal="130" workbookViewId="0">
      <selection activeCell="B14" sqref="B14"/>
    </sheetView>
  </sheetViews>
  <sheetFormatPr defaultColWidth="9.140625" defaultRowHeight="12.75" x14ac:dyDescent="0.2"/>
  <cols>
    <col min="1" max="1" width="23.85546875" style="53" customWidth="1"/>
    <col min="2" max="2" width="26.28515625" style="53" customWidth="1"/>
    <col min="3" max="3" width="26.140625" style="53" customWidth="1"/>
    <col min="4" max="4" width="19.7109375" style="53" customWidth="1"/>
    <col min="5" max="5" width="9.42578125" style="53" customWidth="1"/>
    <col min="6" max="6" width="15.5703125" style="53" customWidth="1"/>
    <col min="7" max="16384" width="9.140625" style="53"/>
  </cols>
  <sheetData>
    <row r="1" spans="1:9" s="48" customFormat="1" ht="18" x14ac:dyDescent="0.25">
      <c r="A1" s="45"/>
      <c r="B1" s="46"/>
      <c r="C1" s="46"/>
      <c r="D1" s="46"/>
      <c r="E1" s="170" t="s">
        <v>223</v>
      </c>
      <c r="F1" s="45">
        <f>+'Sch B Production Royalties'!G1</f>
        <v>2026</v>
      </c>
      <c r="G1" s="47"/>
    </row>
    <row r="2" spans="1:9" s="48" customFormat="1" ht="15.75" x14ac:dyDescent="0.25">
      <c r="A2" s="34"/>
      <c r="B2" s="33"/>
      <c r="C2" s="34"/>
      <c r="E2" s="35"/>
      <c r="F2" s="35" t="s">
        <v>99</v>
      </c>
      <c r="G2" s="47"/>
    </row>
    <row r="3" spans="1:9" s="48" customFormat="1" ht="15" x14ac:dyDescent="0.25">
      <c r="A3" s="502" t="s">
        <v>100</v>
      </c>
      <c r="B3" s="502"/>
      <c r="C3" s="502"/>
      <c r="D3" s="502"/>
      <c r="E3" s="502"/>
      <c r="F3" s="502"/>
      <c r="G3" s="50"/>
      <c r="H3" s="47"/>
      <c r="I3" s="47"/>
    </row>
    <row r="4" spans="1:9" s="48" customFormat="1" ht="6.75" customHeight="1" x14ac:dyDescent="0.25">
      <c r="A4" s="503"/>
      <c r="B4" s="503"/>
      <c r="C4" s="503"/>
      <c r="D4" s="503"/>
      <c r="E4" s="503"/>
      <c r="F4" s="503"/>
      <c r="G4" s="50"/>
      <c r="H4" s="47"/>
      <c r="I4" s="47"/>
    </row>
    <row r="5" spans="1:9" s="48" customFormat="1" ht="6.75" customHeight="1" x14ac:dyDescent="0.25">
      <c r="A5" s="49"/>
      <c r="B5" s="50"/>
      <c r="C5" s="50"/>
      <c r="D5" s="50"/>
      <c r="E5" s="50"/>
      <c r="F5" s="50"/>
      <c r="G5" s="50"/>
      <c r="H5" s="47"/>
      <c r="I5" s="47"/>
    </row>
    <row r="6" spans="1:9" x14ac:dyDescent="0.2">
      <c r="A6" s="108" t="s">
        <v>101</v>
      </c>
      <c r="B6" s="109"/>
    </row>
    <row r="7" spans="1:9" x14ac:dyDescent="0.2">
      <c r="B7" s="109"/>
    </row>
    <row r="8" spans="1:9" ht="83.25" customHeight="1" x14ac:dyDescent="0.2">
      <c r="A8" s="504" t="s">
        <v>102</v>
      </c>
      <c r="B8" s="504"/>
      <c r="C8" s="504"/>
      <c r="D8" s="504"/>
      <c r="E8" s="504"/>
      <c r="F8" s="504"/>
    </row>
    <row r="9" spans="1:9" ht="6" customHeight="1" x14ac:dyDescent="0.2"/>
    <row r="10" spans="1:9" x14ac:dyDescent="0.2">
      <c r="A10" s="110" t="s">
        <v>103</v>
      </c>
      <c r="B10" s="110" t="s">
        <v>104</v>
      </c>
      <c r="C10" s="110" t="s">
        <v>105</v>
      </c>
      <c r="D10" s="110" t="s">
        <v>106</v>
      </c>
      <c r="E10" s="110" t="s">
        <v>53</v>
      </c>
      <c r="F10" s="110" t="s">
        <v>107</v>
      </c>
    </row>
    <row r="11" spans="1:9" ht="24.95" customHeight="1" x14ac:dyDescent="0.2">
      <c r="A11" s="204"/>
      <c r="B11" s="204"/>
      <c r="C11" s="204"/>
      <c r="D11" s="204"/>
      <c r="E11" s="204"/>
      <c r="F11" s="204"/>
    </row>
    <row r="12" spans="1:9" ht="24.95" customHeight="1" x14ac:dyDescent="0.2">
      <c r="A12" s="204"/>
      <c r="B12" s="204"/>
      <c r="C12" s="204"/>
      <c r="D12" s="204"/>
      <c r="E12" s="204"/>
      <c r="F12" s="204"/>
    </row>
    <row r="13" spans="1:9" ht="24.95" customHeight="1" x14ac:dyDescent="0.2">
      <c r="A13" s="204"/>
      <c r="B13" s="204"/>
      <c r="C13" s="204"/>
      <c r="D13" s="204"/>
      <c r="E13" s="204"/>
      <c r="F13" s="204"/>
    </row>
    <row r="14" spans="1:9" ht="24.95" customHeight="1" x14ac:dyDescent="0.2">
      <c r="A14" s="204"/>
      <c r="B14" s="204"/>
      <c r="C14" s="204"/>
      <c r="D14" s="204"/>
      <c r="E14" s="204"/>
      <c r="F14" s="204"/>
    </row>
    <row r="15" spans="1:9" ht="24.95" customHeight="1" x14ac:dyDescent="0.2">
      <c r="A15" s="204"/>
      <c r="B15" s="204"/>
      <c r="C15" s="204"/>
      <c r="D15" s="204"/>
      <c r="E15" s="204"/>
      <c r="F15" s="204"/>
    </row>
    <row r="16" spans="1:9" ht="24.95" customHeight="1" x14ac:dyDescent="0.2">
      <c r="A16" s="204"/>
      <c r="B16" s="204"/>
      <c r="C16" s="204"/>
      <c r="D16" s="204"/>
      <c r="E16" s="204"/>
      <c r="F16" s="204"/>
    </row>
    <row r="17" spans="1:6" ht="24.95" customHeight="1" x14ac:dyDescent="0.2">
      <c r="A17" s="204"/>
      <c r="B17" s="204"/>
      <c r="C17" s="204"/>
      <c r="D17" s="204"/>
      <c r="E17" s="204"/>
      <c r="F17" s="204"/>
    </row>
    <row r="18" spans="1:6" ht="24.95" customHeight="1" x14ac:dyDescent="0.2">
      <c r="A18" s="204"/>
      <c r="B18" s="204"/>
      <c r="C18" s="204"/>
      <c r="D18" s="204"/>
      <c r="E18" s="204"/>
      <c r="F18" s="204"/>
    </row>
    <row r="20" spans="1:6" ht="44.25" customHeight="1" x14ac:dyDescent="0.2">
      <c r="A20" s="505" t="s">
        <v>108</v>
      </c>
      <c r="B20" s="505"/>
      <c r="C20" s="505"/>
      <c r="D20" s="505"/>
      <c r="E20" s="505"/>
      <c r="F20" s="505"/>
    </row>
    <row r="21" spans="1:6" ht="49.5" customHeight="1" x14ac:dyDescent="0.2">
      <c r="A21" s="505" t="s">
        <v>109</v>
      </c>
      <c r="B21" s="505"/>
      <c r="C21" s="505"/>
      <c r="D21" s="505"/>
      <c r="E21" s="505"/>
      <c r="F21" s="505"/>
    </row>
    <row r="22" spans="1:6" ht="8.25" customHeight="1" x14ac:dyDescent="0.2"/>
    <row r="23" spans="1:6" ht="20.25" x14ac:dyDescent="0.3">
      <c r="A23" s="111" t="s">
        <v>110</v>
      </c>
    </row>
    <row r="24" spans="1:6" ht="24.95" customHeight="1" x14ac:dyDescent="0.2">
      <c r="B24" s="101" t="s">
        <v>111</v>
      </c>
      <c r="C24" s="501"/>
      <c r="D24" s="501"/>
      <c r="E24" s="501"/>
    </row>
    <row r="25" spans="1:6" ht="24.95" customHeight="1" x14ac:dyDescent="0.2">
      <c r="B25" s="101" t="s">
        <v>112</v>
      </c>
      <c r="C25" s="501"/>
      <c r="D25" s="501"/>
      <c r="E25" s="501"/>
    </row>
    <row r="26" spans="1:6" ht="24.95" customHeight="1" x14ac:dyDescent="0.2">
      <c r="B26" s="101" t="s">
        <v>113</v>
      </c>
      <c r="C26" s="501"/>
      <c r="D26" s="501"/>
      <c r="E26" s="501"/>
    </row>
    <row r="27" spans="1:6" ht="24.95" customHeight="1" x14ac:dyDescent="0.2">
      <c r="B27" s="101" t="s">
        <v>49</v>
      </c>
      <c r="C27" s="501"/>
      <c r="D27" s="501"/>
      <c r="E27" s="501"/>
    </row>
    <row r="28" spans="1:6" ht="24.95" customHeight="1" x14ac:dyDescent="0.2">
      <c r="B28" s="101" t="s">
        <v>51</v>
      </c>
      <c r="C28" s="501"/>
      <c r="D28" s="501"/>
      <c r="E28" s="501"/>
    </row>
    <row r="29" spans="1:6" ht="36" customHeight="1" x14ac:dyDescent="0.2">
      <c r="A29" s="507" t="s">
        <v>114</v>
      </c>
      <c r="B29" s="507"/>
      <c r="C29" s="507"/>
      <c r="D29" s="507"/>
      <c r="E29" s="507"/>
      <c r="F29" s="507"/>
    </row>
    <row r="30" spans="1:6" ht="7.5" customHeight="1" x14ac:dyDescent="0.2"/>
    <row r="31" spans="1:6" ht="20.25" x14ac:dyDescent="0.3">
      <c r="A31" s="111" t="s">
        <v>115</v>
      </c>
    </row>
    <row r="32" spans="1:6" ht="24.95" customHeight="1" x14ac:dyDescent="0.2">
      <c r="B32" s="101" t="s">
        <v>116</v>
      </c>
      <c r="C32" s="501"/>
      <c r="D32" s="501"/>
      <c r="E32" s="501"/>
    </row>
    <row r="33" spans="1:6" ht="24.95" customHeight="1" x14ac:dyDescent="0.2">
      <c r="B33" s="101" t="s">
        <v>117</v>
      </c>
      <c r="C33" s="506"/>
      <c r="D33" s="506"/>
      <c r="E33" s="506"/>
    </row>
    <row r="34" spans="1:6" ht="24.95" customHeight="1" x14ac:dyDescent="0.2">
      <c r="B34" s="101" t="s">
        <v>118</v>
      </c>
      <c r="C34" s="506"/>
      <c r="D34" s="506"/>
      <c r="E34" s="506"/>
    </row>
    <row r="35" spans="1:6" ht="24.95" customHeight="1" x14ac:dyDescent="0.2">
      <c r="B35" s="101" t="s">
        <v>74</v>
      </c>
      <c r="C35" s="506"/>
      <c r="D35" s="506"/>
      <c r="E35" s="506"/>
    </row>
    <row r="36" spans="1:6" ht="24.95" customHeight="1" x14ac:dyDescent="0.2">
      <c r="B36" s="101" t="s">
        <v>85</v>
      </c>
      <c r="C36" s="506"/>
      <c r="D36" s="506"/>
      <c r="E36" s="506"/>
    </row>
    <row r="37" spans="1:6" ht="33.75" customHeight="1" x14ac:dyDescent="0.25">
      <c r="A37" s="508" t="s">
        <v>119</v>
      </c>
      <c r="B37" s="508"/>
      <c r="C37" s="508"/>
      <c r="D37" s="508"/>
      <c r="E37" s="508"/>
      <c r="F37" s="508"/>
    </row>
    <row r="38" spans="1:6" ht="24.95" customHeight="1" x14ac:dyDescent="0.2">
      <c r="B38" s="101" t="s">
        <v>120</v>
      </c>
      <c r="C38" s="501"/>
      <c r="D38" s="501"/>
      <c r="E38" s="501"/>
    </row>
    <row r="39" spans="1:6" ht="24.95" customHeight="1" x14ac:dyDescent="0.2">
      <c r="B39" s="101" t="s">
        <v>50</v>
      </c>
      <c r="C39" s="506"/>
      <c r="D39" s="506"/>
      <c r="E39" s="506"/>
    </row>
    <row r="40" spans="1:6" ht="24.95" customHeight="1" x14ac:dyDescent="0.2">
      <c r="B40" s="101" t="s">
        <v>51</v>
      </c>
      <c r="C40" s="506"/>
      <c r="D40" s="506"/>
      <c r="E40" s="506"/>
    </row>
    <row r="41" spans="1:6" ht="24.95" customHeight="1" x14ac:dyDescent="0.2">
      <c r="B41" s="101"/>
      <c r="C41" s="205"/>
      <c r="D41" s="205"/>
      <c r="E41" s="205"/>
      <c r="F41" s="109"/>
    </row>
    <row r="42" spans="1:6" ht="24.95" customHeight="1" x14ac:dyDescent="0.2">
      <c r="B42" s="101"/>
      <c r="C42" s="205"/>
      <c r="D42" s="205"/>
      <c r="E42" s="205"/>
      <c r="F42" s="109"/>
    </row>
    <row r="43" spans="1:6" ht="24.95" customHeight="1" x14ac:dyDescent="0.2">
      <c r="B43" s="101"/>
      <c r="C43" s="205"/>
      <c r="D43" s="205"/>
      <c r="E43" s="205"/>
      <c r="F43" s="109"/>
    </row>
  </sheetData>
  <sheetProtection algorithmName="SHA-512" hashValue="9CYlqcHNHZU/r3VgfPi3GWjL1FKBWTUBCrbCpRQHinR1nnLcyGA5pJV2W0lQDizXCsLCjmVKm9LZ/zyZ0BkPNQ==" saltValue="J575QpRx7qTGWI4QcRWb2Q==" spinCount="100000" sheet="1" objects="1" scenarios="1"/>
  <mergeCells count="20">
    <mergeCell ref="C39:E39"/>
    <mergeCell ref="C40:E40"/>
    <mergeCell ref="C38:E38"/>
    <mergeCell ref="C25:E25"/>
    <mergeCell ref="C26:E26"/>
    <mergeCell ref="C27:E27"/>
    <mergeCell ref="C28:E28"/>
    <mergeCell ref="A29:F29"/>
    <mergeCell ref="C32:E32"/>
    <mergeCell ref="C33:E33"/>
    <mergeCell ref="C34:E34"/>
    <mergeCell ref="C35:E35"/>
    <mergeCell ref="C36:E36"/>
    <mergeCell ref="A37:F37"/>
    <mergeCell ref="C24:E24"/>
    <mergeCell ref="A3:F3"/>
    <mergeCell ref="A4:F4"/>
    <mergeCell ref="A8:F8"/>
    <mergeCell ref="A20:F20"/>
    <mergeCell ref="A21:F21"/>
  </mergeCells>
  <pageMargins left="0.75" right="0.75" top="0.5" bottom="0.75" header="0" footer="0.25"/>
  <pageSetup scale="75" orientation="portrait" r:id="rId1"/>
  <headerFooter>
    <oddFooter>&amp;C&amp;8Page 12 of 12&amp;R&amp;8LGS-F025
V2026.1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J127"/>
  <sheetViews>
    <sheetView view="pageLayout" zoomScaleNormal="120" workbookViewId="0">
      <selection activeCell="I14" sqref="I14"/>
    </sheetView>
  </sheetViews>
  <sheetFormatPr defaultRowHeight="12.75" x14ac:dyDescent="0.2"/>
  <cols>
    <col min="1" max="1" width="5" customWidth="1"/>
    <col min="2" max="2" width="1.85546875" customWidth="1"/>
    <col min="3" max="3" width="23.5703125" customWidth="1"/>
    <col min="4" max="7" width="11" customWidth="1"/>
    <col min="8" max="8" width="16" customWidth="1"/>
    <col min="9" max="9" width="17" customWidth="1"/>
    <col min="10" max="10" width="13.7109375" customWidth="1"/>
  </cols>
  <sheetData>
    <row r="1" spans="1:10" s="20" customFormat="1" ht="18" x14ac:dyDescent="0.25">
      <c r="A1" s="24"/>
      <c r="B1" s="25"/>
      <c r="C1" s="25"/>
      <c r="D1" s="25"/>
      <c r="E1" s="25"/>
      <c r="F1" s="349" t="s">
        <v>216</v>
      </c>
      <c r="G1" s="25"/>
      <c r="H1" s="25"/>
      <c r="I1" s="25"/>
      <c r="J1" s="24">
        <v>2026</v>
      </c>
    </row>
    <row r="2" spans="1:10" s="1" customFormat="1" ht="18" customHeight="1" x14ac:dyDescent="0.25">
      <c r="A2" s="410" t="str">
        <f>'Contact and Signature'!A5</f>
        <v>OPERATOR - STATEMENT OF GROSS YIELD AND CLAIMED NET PROCEEDS</v>
      </c>
      <c r="B2" s="410"/>
      <c r="C2" s="410"/>
      <c r="D2" s="410"/>
      <c r="E2" s="410"/>
      <c r="F2" s="410"/>
      <c r="G2" s="410"/>
      <c r="H2" s="410"/>
      <c r="I2" s="410"/>
      <c r="J2" s="410"/>
    </row>
    <row r="3" spans="1:10" ht="15.75" x14ac:dyDescent="0.25">
      <c r="A3" s="410" t="str">
        <f>'Contact and Signature'!A7</f>
        <v>For Production January 1 through December 31, 2025 (Tax Year 2025-2026)</v>
      </c>
      <c r="B3" s="410"/>
      <c r="C3" s="410"/>
      <c r="D3" s="410"/>
      <c r="E3" s="410"/>
      <c r="F3" s="410"/>
      <c r="G3" s="410"/>
      <c r="H3" s="410"/>
      <c r="I3" s="410"/>
      <c r="J3" s="410"/>
    </row>
    <row r="4" spans="1:10" s="2" customFormat="1" ht="15" customHeight="1" x14ac:dyDescent="0.25">
      <c r="A4" s="411"/>
      <c r="B4" s="411"/>
      <c r="C4" s="411"/>
      <c r="D4" s="411"/>
      <c r="E4" s="411"/>
      <c r="F4" s="411"/>
      <c r="G4" s="411"/>
      <c r="H4" s="411"/>
      <c r="I4" s="411"/>
      <c r="J4" s="411"/>
    </row>
    <row r="5" spans="1:10" s="21" customFormat="1" ht="16.5" customHeight="1" x14ac:dyDescent="0.25">
      <c r="C5" s="30" t="s">
        <v>52</v>
      </c>
      <c r="D5" s="425" t="str">
        <f>IF(ISBLANK('Contact and Signature'!C22),"",'Contact and Signature'!C22)</f>
        <v/>
      </c>
      <c r="E5" s="425"/>
      <c r="F5" s="425"/>
      <c r="G5" s="425"/>
      <c r="H5" s="30" t="s">
        <v>53</v>
      </c>
      <c r="I5" s="425" t="str">
        <f>IF(ISBLANK('Contact and Signature'!C25),"",'Contact and Signature'!C25)</f>
        <v/>
      </c>
      <c r="J5" s="425"/>
    </row>
    <row r="6" spans="1:10" s="21" customFormat="1" ht="16.5" customHeight="1" x14ac:dyDescent="0.25">
      <c r="A6" s="28"/>
      <c r="B6" s="28"/>
      <c r="C6" s="115" t="s">
        <v>44</v>
      </c>
      <c r="D6" s="426" t="str">
        <f>IF(ISBLANK('Contact and Signature'!C23),"",'Contact and Signature'!C23)</f>
        <v/>
      </c>
      <c r="E6" s="426"/>
      <c r="F6" s="426"/>
      <c r="G6" s="426"/>
      <c r="H6" s="115" t="s">
        <v>73</v>
      </c>
      <c r="I6" s="426" t="str">
        <f>IF(ISBLANK('Contact and Signature'!C24),"",'Contact and Signature'!C24)</f>
        <v/>
      </c>
      <c r="J6" s="426"/>
    </row>
    <row r="7" spans="1:10" ht="9" customHeight="1" x14ac:dyDescent="0.2">
      <c r="A7" s="6"/>
      <c r="B7" s="6"/>
      <c r="C7" s="6"/>
      <c r="D7" s="6"/>
      <c r="E7" s="6"/>
      <c r="F7" s="6"/>
      <c r="G7" s="6"/>
      <c r="H7" s="6"/>
      <c r="I7" s="6"/>
      <c r="J7" s="6"/>
    </row>
    <row r="8" spans="1:10" s="3" customFormat="1" ht="26.25" customHeight="1" x14ac:dyDescent="0.2">
      <c r="A8" s="412" t="s">
        <v>163</v>
      </c>
      <c r="B8" s="412"/>
      <c r="C8" s="412"/>
      <c r="D8" s="412"/>
      <c r="E8" s="412"/>
      <c r="F8" s="412"/>
      <c r="G8" s="412"/>
      <c r="H8" s="412"/>
      <c r="I8" s="412"/>
      <c r="J8" s="412"/>
    </row>
    <row r="9" spans="1:10" s="3" customFormat="1" ht="21" customHeight="1" thickBot="1" x14ac:dyDescent="0.25">
      <c r="A9" s="416" t="s">
        <v>126</v>
      </c>
      <c r="B9" s="416"/>
      <c r="C9" s="416"/>
      <c r="D9" s="416"/>
      <c r="E9" s="416"/>
      <c r="F9" s="416"/>
      <c r="G9" s="416"/>
      <c r="H9" s="416"/>
      <c r="I9" s="416"/>
      <c r="J9" s="416"/>
    </row>
    <row r="10" spans="1:10" s="3" customFormat="1" ht="23.25" customHeight="1" x14ac:dyDescent="0.2">
      <c r="A10" s="124" t="s">
        <v>175</v>
      </c>
    </row>
    <row r="11" spans="1:10" s="3" customFormat="1" ht="23.25" customHeight="1" thickBot="1" x14ac:dyDescent="0.25">
      <c r="A11" s="124" t="s">
        <v>176</v>
      </c>
    </row>
    <row r="12" spans="1:10" s="3" customFormat="1" ht="17.25" customHeight="1" thickBot="1" x14ac:dyDescent="0.25">
      <c r="A12" s="1"/>
      <c r="D12" s="422" t="s">
        <v>168</v>
      </c>
      <c r="E12" s="423"/>
      <c r="F12" s="423"/>
      <c r="G12" s="424"/>
    </row>
    <row r="13" spans="1:10" s="3" customFormat="1" ht="26.25" customHeight="1" thickBot="1" x14ac:dyDescent="0.25">
      <c r="A13" s="413" t="s">
        <v>37</v>
      </c>
      <c r="B13" s="413"/>
      <c r="C13" s="346" t="s">
        <v>169</v>
      </c>
      <c r="D13" s="346" t="s">
        <v>167</v>
      </c>
      <c r="E13" s="346" t="s">
        <v>166</v>
      </c>
      <c r="F13" s="346" t="s">
        <v>165</v>
      </c>
      <c r="G13" s="346" t="s">
        <v>164</v>
      </c>
      <c r="H13" s="346" t="s">
        <v>124</v>
      </c>
      <c r="I13" s="19" t="s">
        <v>121</v>
      </c>
      <c r="J13" s="18" t="s">
        <v>17</v>
      </c>
    </row>
    <row r="14" spans="1:10" s="3" customFormat="1" ht="33.75" customHeight="1" x14ac:dyDescent="0.2">
      <c r="A14" s="116">
        <v>1</v>
      </c>
      <c r="B14" s="4"/>
      <c r="C14" s="347"/>
      <c r="D14" s="347"/>
      <c r="E14" s="347"/>
      <c r="F14" s="347"/>
      <c r="G14" s="347"/>
      <c r="H14" s="347"/>
      <c r="I14" s="313"/>
      <c r="J14" s="509"/>
    </row>
    <row r="15" spans="1:10" s="3" customFormat="1" ht="33.75" customHeight="1" x14ac:dyDescent="0.2">
      <c r="A15" s="117">
        <f>A14+1</f>
        <v>2</v>
      </c>
      <c r="B15" s="32"/>
      <c r="C15" s="317"/>
      <c r="D15" s="317"/>
      <c r="E15" s="317"/>
      <c r="F15" s="317"/>
      <c r="G15" s="317"/>
      <c r="H15" s="317"/>
      <c r="I15" s="314"/>
      <c r="J15" s="510"/>
    </row>
    <row r="16" spans="1:10" s="3" customFormat="1" ht="33.75" customHeight="1" thickBot="1" x14ac:dyDescent="0.25">
      <c r="A16" s="117">
        <f t="shared" ref="A16:A17" si="0">A15+1</f>
        <v>3</v>
      </c>
      <c r="B16" s="32"/>
      <c r="C16" s="345"/>
      <c r="D16" s="345"/>
      <c r="E16" s="345"/>
      <c r="F16" s="345"/>
      <c r="G16" s="345"/>
      <c r="H16" s="345"/>
      <c r="I16" s="314"/>
      <c r="J16" s="510"/>
    </row>
    <row r="17" spans="1:10" s="3" customFormat="1" ht="16.5" thickBot="1" x14ac:dyDescent="0.3">
      <c r="A17" s="5">
        <f t="shared" si="0"/>
        <v>4</v>
      </c>
      <c r="B17" s="5"/>
      <c r="C17" s="418" t="s">
        <v>193</v>
      </c>
      <c r="D17" s="418"/>
      <c r="E17" s="418"/>
      <c r="F17" s="418"/>
      <c r="G17" s="418"/>
      <c r="H17" s="418"/>
      <c r="I17" s="163">
        <f>SUM(I14:I16)</f>
        <v>0</v>
      </c>
      <c r="J17" s="126">
        <f>SUM(J14:J16)</f>
        <v>0</v>
      </c>
    </row>
    <row r="18" spans="1:10" s="3" customFormat="1" ht="10.5" customHeight="1" x14ac:dyDescent="0.25">
      <c r="A18" s="127"/>
      <c r="B18" s="127"/>
      <c r="C18" s="128"/>
      <c r="D18" s="128"/>
      <c r="E18" s="128"/>
      <c r="F18" s="128"/>
      <c r="G18" s="128"/>
      <c r="H18" s="128"/>
      <c r="I18" s="129"/>
      <c r="J18" s="130"/>
    </row>
    <row r="19" spans="1:10" s="3" customFormat="1" ht="22.5" customHeight="1" x14ac:dyDescent="0.2">
      <c r="A19" s="365" t="s">
        <v>170</v>
      </c>
      <c r="B19" s="365"/>
      <c r="C19" s="365"/>
      <c r="D19" s="365"/>
      <c r="E19" s="365"/>
      <c r="F19" s="365"/>
      <c r="G19" s="365"/>
      <c r="H19" s="365"/>
      <c r="I19" s="365"/>
      <c r="J19" s="365"/>
    </row>
    <row r="20" spans="1:10" s="3" customFormat="1" ht="24" customHeight="1" x14ac:dyDescent="0.2">
      <c r="A20" s="417" t="s">
        <v>126</v>
      </c>
      <c r="B20" s="417"/>
      <c r="C20" s="417"/>
      <c r="D20" s="417"/>
      <c r="E20" s="417"/>
      <c r="F20" s="417"/>
      <c r="G20" s="417"/>
      <c r="H20" s="417"/>
      <c r="I20" s="417"/>
      <c r="J20" s="417"/>
    </row>
    <row r="21" spans="1:10" s="3" customFormat="1" ht="14.25" customHeight="1" thickBot="1" x14ac:dyDescent="0.25">
      <c r="A21" s="285"/>
      <c r="B21" s="285"/>
      <c r="C21" s="285"/>
      <c r="D21" s="285"/>
      <c r="E21" s="285"/>
      <c r="F21" s="285"/>
      <c r="G21" s="285"/>
      <c r="H21" s="285"/>
      <c r="I21" s="285"/>
      <c r="J21" s="285"/>
    </row>
    <row r="22" spans="1:10" s="3" customFormat="1" ht="34.5" customHeight="1" thickBot="1" x14ac:dyDescent="0.3">
      <c r="A22" s="414" t="s">
        <v>37</v>
      </c>
      <c r="B22" s="415"/>
      <c r="C22" s="387" t="s">
        <v>171</v>
      </c>
      <c r="D22" s="387"/>
      <c r="E22" s="387"/>
      <c r="F22" s="387"/>
      <c r="G22" s="387"/>
      <c r="H22" s="387"/>
      <c r="I22" s="31" t="s">
        <v>38</v>
      </c>
      <c r="J22" s="18" t="s">
        <v>17</v>
      </c>
    </row>
    <row r="23" spans="1:10" s="3" customFormat="1" ht="21" customHeight="1" x14ac:dyDescent="0.2">
      <c r="A23" s="116">
        <f>A17+1</f>
        <v>5</v>
      </c>
      <c r="B23" s="116"/>
      <c r="C23" s="407" t="s">
        <v>122</v>
      </c>
      <c r="D23" s="408"/>
      <c r="E23" s="408"/>
      <c r="F23" s="408"/>
      <c r="G23" s="408"/>
      <c r="H23" s="409"/>
      <c r="I23" s="164"/>
      <c r="J23" s="511"/>
    </row>
    <row r="24" spans="1:10" s="3" customFormat="1" ht="21" customHeight="1" x14ac:dyDescent="0.2">
      <c r="A24" s="116">
        <f>A23+1</f>
        <v>6</v>
      </c>
      <c r="B24" s="117"/>
      <c r="C24" s="419" t="s">
        <v>86</v>
      </c>
      <c r="D24" s="420"/>
      <c r="E24" s="420"/>
      <c r="F24" s="420"/>
      <c r="G24" s="420"/>
      <c r="H24" s="421"/>
      <c r="I24" s="165"/>
      <c r="J24" s="511"/>
    </row>
    <row r="25" spans="1:10" s="3" customFormat="1" ht="21" customHeight="1" x14ac:dyDescent="0.2">
      <c r="A25" s="116">
        <f t="shared" ref="A25:A41" si="1">A24+1</f>
        <v>7</v>
      </c>
      <c r="B25" s="117"/>
      <c r="C25" s="369" t="s">
        <v>87</v>
      </c>
      <c r="D25" s="370"/>
      <c r="E25" s="370"/>
      <c r="F25" s="370"/>
      <c r="G25" s="370"/>
      <c r="H25" s="371"/>
      <c r="I25" s="165"/>
      <c r="J25" s="511"/>
    </row>
    <row r="26" spans="1:10" s="3" customFormat="1" ht="46.5" customHeight="1" x14ac:dyDescent="0.2">
      <c r="A26" s="116">
        <f t="shared" si="1"/>
        <v>8</v>
      </c>
      <c r="B26" s="117"/>
      <c r="C26" s="369" t="s">
        <v>212</v>
      </c>
      <c r="D26" s="370"/>
      <c r="E26" s="370"/>
      <c r="F26" s="370"/>
      <c r="G26" s="370"/>
      <c r="H26" s="371"/>
      <c r="I26" s="165"/>
      <c r="J26" s="511"/>
    </row>
    <row r="27" spans="1:10" s="3" customFormat="1" ht="21" customHeight="1" x14ac:dyDescent="0.2">
      <c r="A27" s="116">
        <f t="shared" si="1"/>
        <v>9</v>
      </c>
      <c r="B27" s="117"/>
      <c r="C27" s="366" t="s">
        <v>125</v>
      </c>
      <c r="D27" s="367"/>
      <c r="E27" s="367"/>
      <c r="F27" s="367"/>
      <c r="G27" s="367"/>
      <c r="H27" s="368"/>
      <c r="I27" s="165"/>
      <c r="J27" s="511"/>
    </row>
    <row r="28" spans="1:10" s="3" customFormat="1" ht="21" customHeight="1" x14ac:dyDescent="0.2">
      <c r="A28" s="116">
        <f t="shared" si="1"/>
        <v>10</v>
      </c>
      <c r="B28" s="117"/>
      <c r="C28" s="372" t="s">
        <v>88</v>
      </c>
      <c r="D28" s="373"/>
      <c r="E28" s="373"/>
      <c r="F28" s="373"/>
      <c r="G28" s="373"/>
      <c r="H28" s="374"/>
      <c r="I28" s="165"/>
      <c r="J28" s="511"/>
    </row>
    <row r="29" spans="1:10" s="3" customFormat="1" ht="21" customHeight="1" x14ac:dyDescent="0.2">
      <c r="A29" s="116">
        <f t="shared" si="1"/>
        <v>11</v>
      </c>
      <c r="B29" s="117"/>
      <c r="C29" s="372" t="s">
        <v>89</v>
      </c>
      <c r="D29" s="373"/>
      <c r="E29" s="373"/>
      <c r="F29" s="373"/>
      <c r="G29" s="373"/>
      <c r="H29" s="374"/>
      <c r="I29" s="165"/>
      <c r="J29" s="511"/>
    </row>
    <row r="30" spans="1:10" s="3" customFormat="1" ht="21" customHeight="1" x14ac:dyDescent="0.2">
      <c r="A30" s="116">
        <f t="shared" si="1"/>
        <v>12</v>
      </c>
      <c r="B30" s="117"/>
      <c r="C30" s="375" t="s">
        <v>90</v>
      </c>
      <c r="D30" s="376"/>
      <c r="E30" s="376"/>
      <c r="F30" s="376"/>
      <c r="G30" s="376"/>
      <c r="H30" s="377"/>
      <c r="I30" s="165"/>
      <c r="J30" s="511"/>
    </row>
    <row r="31" spans="1:10" s="3" customFormat="1" ht="21" customHeight="1" x14ac:dyDescent="0.2">
      <c r="A31" s="116">
        <f t="shared" si="1"/>
        <v>13</v>
      </c>
      <c r="B31" s="117"/>
      <c r="C31" s="372" t="s">
        <v>91</v>
      </c>
      <c r="D31" s="373"/>
      <c r="E31" s="373"/>
      <c r="F31" s="373"/>
      <c r="G31" s="373"/>
      <c r="H31" s="374"/>
      <c r="I31" s="165"/>
      <c r="J31" s="511"/>
    </row>
    <row r="32" spans="1:10" s="3" customFormat="1" ht="21" customHeight="1" x14ac:dyDescent="0.2">
      <c r="A32" s="116">
        <f t="shared" si="1"/>
        <v>14</v>
      </c>
      <c r="B32" s="117"/>
      <c r="C32" s="362" t="s">
        <v>92</v>
      </c>
      <c r="D32" s="363"/>
      <c r="E32" s="363"/>
      <c r="F32" s="363"/>
      <c r="G32" s="363"/>
      <c r="H32" s="364"/>
      <c r="I32" s="165"/>
      <c r="J32" s="511"/>
    </row>
    <row r="33" spans="1:10" s="3" customFormat="1" ht="21" customHeight="1" x14ac:dyDescent="0.2">
      <c r="A33" s="116">
        <f t="shared" si="1"/>
        <v>15</v>
      </c>
      <c r="B33" s="117"/>
      <c r="C33" s="362" t="s">
        <v>93</v>
      </c>
      <c r="D33" s="363"/>
      <c r="E33" s="363"/>
      <c r="F33" s="363"/>
      <c r="G33" s="363"/>
      <c r="H33" s="364"/>
      <c r="I33" s="165"/>
      <c r="J33" s="511"/>
    </row>
    <row r="34" spans="1:10" s="3" customFormat="1" ht="21" customHeight="1" x14ac:dyDescent="0.2">
      <c r="A34" s="116">
        <f t="shared" si="1"/>
        <v>16</v>
      </c>
      <c r="B34" s="117"/>
      <c r="C34" s="362" t="s">
        <v>123</v>
      </c>
      <c r="D34" s="363"/>
      <c r="E34" s="363"/>
      <c r="F34" s="363"/>
      <c r="G34" s="363"/>
      <c r="H34" s="364"/>
      <c r="I34" s="165"/>
      <c r="J34" s="511"/>
    </row>
    <row r="35" spans="1:10" s="3" customFormat="1" ht="21" customHeight="1" x14ac:dyDescent="0.2">
      <c r="A35" s="116">
        <f t="shared" si="1"/>
        <v>17</v>
      </c>
      <c r="B35" s="117"/>
      <c r="C35" s="362" t="s">
        <v>94</v>
      </c>
      <c r="D35" s="363"/>
      <c r="E35" s="363"/>
      <c r="F35" s="363"/>
      <c r="G35" s="363"/>
      <c r="H35" s="364"/>
      <c r="I35" s="165"/>
      <c r="J35" s="511"/>
    </row>
    <row r="36" spans="1:10" s="3" customFormat="1" ht="21" customHeight="1" x14ac:dyDescent="0.2">
      <c r="A36" s="116">
        <f t="shared" si="1"/>
        <v>18</v>
      </c>
      <c r="B36" s="117"/>
      <c r="C36" s="369" t="s">
        <v>95</v>
      </c>
      <c r="D36" s="370"/>
      <c r="E36" s="370"/>
      <c r="F36" s="370"/>
      <c r="G36" s="370"/>
      <c r="H36" s="371"/>
      <c r="I36" s="165"/>
      <c r="J36" s="511"/>
    </row>
    <row r="37" spans="1:10" s="3" customFormat="1" ht="21" customHeight="1" x14ac:dyDescent="0.2">
      <c r="A37" s="116">
        <f t="shared" si="1"/>
        <v>19</v>
      </c>
      <c r="B37" s="117"/>
      <c r="C37" s="369" t="s">
        <v>96</v>
      </c>
      <c r="D37" s="370"/>
      <c r="E37" s="370"/>
      <c r="F37" s="370"/>
      <c r="G37" s="370"/>
      <c r="H37" s="371"/>
      <c r="I37" s="165"/>
      <c r="J37" s="511"/>
    </row>
    <row r="38" spans="1:10" s="3" customFormat="1" ht="21" customHeight="1" x14ac:dyDescent="0.2">
      <c r="A38" s="116">
        <f t="shared" si="1"/>
        <v>20</v>
      </c>
      <c r="B38" s="117"/>
      <c r="C38" s="399" t="s">
        <v>97</v>
      </c>
      <c r="D38" s="400"/>
      <c r="E38" s="400"/>
      <c r="F38" s="400"/>
      <c r="G38" s="400"/>
      <c r="H38" s="401"/>
      <c r="I38" s="165"/>
      <c r="J38" s="511"/>
    </row>
    <row r="39" spans="1:10" s="3" customFormat="1" ht="21" customHeight="1" x14ac:dyDescent="0.2">
      <c r="A39" s="116">
        <f t="shared" si="1"/>
        <v>21</v>
      </c>
      <c r="B39" s="117"/>
      <c r="C39" s="369" t="s">
        <v>98</v>
      </c>
      <c r="D39" s="370"/>
      <c r="E39" s="370"/>
      <c r="F39" s="370"/>
      <c r="G39" s="370"/>
      <c r="H39" s="371"/>
      <c r="I39" s="165"/>
      <c r="J39" s="511"/>
    </row>
    <row r="40" spans="1:10" s="3" customFormat="1" ht="21" customHeight="1" thickBot="1" x14ac:dyDescent="0.25">
      <c r="A40" s="342">
        <f t="shared" si="1"/>
        <v>22</v>
      </c>
      <c r="B40" s="117"/>
      <c r="C40" s="399" t="s">
        <v>151</v>
      </c>
      <c r="D40" s="400"/>
      <c r="E40" s="400"/>
      <c r="F40" s="400"/>
      <c r="G40" s="400"/>
      <c r="H40" s="401"/>
      <c r="I40" s="165"/>
      <c r="J40" s="511"/>
    </row>
    <row r="41" spans="1:10" s="3" customFormat="1" ht="23.25" customHeight="1" thickBot="1" x14ac:dyDescent="0.3">
      <c r="A41" s="343">
        <f t="shared" si="1"/>
        <v>23</v>
      </c>
      <c r="B41" s="118"/>
      <c r="C41" s="404" t="s">
        <v>207</v>
      </c>
      <c r="D41" s="404"/>
      <c r="E41" s="404"/>
      <c r="F41" s="404"/>
      <c r="G41" s="404"/>
      <c r="H41" s="404"/>
      <c r="I41" s="166">
        <f>SUM(I23:I40)</f>
        <v>0</v>
      </c>
      <c r="J41" s="9"/>
    </row>
    <row r="42" spans="1:10" s="3" customFormat="1" ht="22.5" customHeight="1" x14ac:dyDescent="0.2">
      <c r="A42" s="365" t="s">
        <v>174</v>
      </c>
      <c r="B42" s="365"/>
      <c r="C42" s="365"/>
      <c r="D42" s="365"/>
      <c r="E42" s="365"/>
      <c r="F42" s="365"/>
      <c r="G42" s="365"/>
      <c r="H42" s="365"/>
      <c r="I42" s="365"/>
      <c r="J42" s="365"/>
    </row>
    <row r="43" spans="1:10" s="3" customFormat="1" ht="22.5" customHeight="1" thickBot="1" x14ac:dyDescent="0.25">
      <c r="A43" s="286"/>
      <c r="B43" s="286"/>
      <c r="C43" s="286"/>
      <c r="D43" s="286"/>
      <c r="E43" s="286"/>
      <c r="F43" s="286"/>
      <c r="G43" s="286"/>
      <c r="H43" s="286"/>
      <c r="I43" s="286"/>
      <c r="J43" s="286"/>
    </row>
    <row r="44" spans="1:10" s="3" customFormat="1" ht="34.5" customHeight="1" thickBot="1" x14ac:dyDescent="0.3">
      <c r="A44" s="414" t="s">
        <v>37</v>
      </c>
      <c r="B44" s="415"/>
      <c r="C44" s="387" t="s">
        <v>173</v>
      </c>
      <c r="D44" s="387"/>
      <c r="E44" s="387"/>
      <c r="F44" s="387"/>
      <c r="G44" s="387"/>
      <c r="H44" s="387"/>
      <c r="I44" s="31" t="s">
        <v>38</v>
      </c>
      <c r="J44" s="18" t="s">
        <v>17</v>
      </c>
    </row>
    <row r="45" spans="1:10" s="3" customFormat="1" ht="23.1" customHeight="1" x14ac:dyDescent="0.2">
      <c r="A45" s="116">
        <f>A41+1</f>
        <v>24</v>
      </c>
      <c r="B45" s="116"/>
      <c r="C45" s="407" t="s">
        <v>122</v>
      </c>
      <c r="D45" s="408"/>
      <c r="E45" s="408"/>
      <c r="F45" s="408"/>
      <c r="G45" s="408"/>
      <c r="H45" s="409"/>
      <c r="I45" s="164"/>
      <c r="J45" s="15"/>
    </row>
    <row r="46" spans="1:10" s="3" customFormat="1" ht="23.1" customHeight="1" x14ac:dyDescent="0.2">
      <c r="A46" s="117">
        <f>A45+1</f>
        <v>25</v>
      </c>
      <c r="B46" s="117"/>
      <c r="C46" s="419" t="s">
        <v>86</v>
      </c>
      <c r="D46" s="420"/>
      <c r="E46" s="420"/>
      <c r="F46" s="420"/>
      <c r="G46" s="420"/>
      <c r="H46" s="421"/>
      <c r="I46" s="165"/>
      <c r="J46" s="7"/>
    </row>
    <row r="47" spans="1:10" s="3" customFormat="1" ht="23.1" customHeight="1" x14ac:dyDescent="0.2">
      <c r="A47" s="117">
        <f t="shared" ref="A47:A61" si="2">A46+1</f>
        <v>26</v>
      </c>
      <c r="B47" s="117"/>
      <c r="C47" s="369" t="s">
        <v>87</v>
      </c>
      <c r="D47" s="370"/>
      <c r="E47" s="370"/>
      <c r="F47" s="370"/>
      <c r="G47" s="370"/>
      <c r="H47" s="371"/>
      <c r="I47" s="165"/>
      <c r="J47" s="7"/>
    </row>
    <row r="48" spans="1:10" s="3" customFormat="1" ht="45.75" customHeight="1" x14ac:dyDescent="0.2">
      <c r="A48" s="117">
        <f t="shared" si="2"/>
        <v>27</v>
      </c>
      <c r="B48" s="117"/>
      <c r="C48" s="369" t="s">
        <v>212</v>
      </c>
      <c r="D48" s="370"/>
      <c r="E48" s="370"/>
      <c r="F48" s="370"/>
      <c r="G48" s="370"/>
      <c r="H48" s="371"/>
      <c r="I48" s="165"/>
      <c r="J48" s="7"/>
    </row>
    <row r="49" spans="1:10" s="3" customFormat="1" ht="23.1" customHeight="1" x14ac:dyDescent="0.2">
      <c r="A49" s="117">
        <f t="shared" si="2"/>
        <v>28</v>
      </c>
      <c r="B49" s="117"/>
      <c r="C49" s="366" t="s">
        <v>125</v>
      </c>
      <c r="D49" s="367"/>
      <c r="E49" s="367"/>
      <c r="F49" s="367"/>
      <c r="G49" s="367"/>
      <c r="H49" s="368"/>
      <c r="I49" s="165"/>
      <c r="J49" s="7"/>
    </row>
    <row r="50" spans="1:10" s="3" customFormat="1" ht="23.1" customHeight="1" x14ac:dyDescent="0.2">
      <c r="A50" s="117">
        <f t="shared" si="2"/>
        <v>29</v>
      </c>
      <c r="B50" s="117"/>
      <c r="C50" s="372" t="s">
        <v>88</v>
      </c>
      <c r="D50" s="373"/>
      <c r="E50" s="373"/>
      <c r="F50" s="373"/>
      <c r="G50" s="373"/>
      <c r="H50" s="374"/>
      <c r="I50" s="165"/>
      <c r="J50" s="7"/>
    </row>
    <row r="51" spans="1:10" s="3" customFormat="1" ht="23.1" customHeight="1" x14ac:dyDescent="0.2">
      <c r="A51" s="117">
        <f t="shared" si="2"/>
        <v>30</v>
      </c>
      <c r="B51" s="117"/>
      <c r="C51" s="372" t="s">
        <v>89</v>
      </c>
      <c r="D51" s="373"/>
      <c r="E51" s="373"/>
      <c r="F51" s="373"/>
      <c r="G51" s="373"/>
      <c r="H51" s="374"/>
      <c r="I51" s="165"/>
      <c r="J51" s="7"/>
    </row>
    <row r="52" spans="1:10" s="3" customFormat="1" ht="23.1" customHeight="1" x14ac:dyDescent="0.2">
      <c r="A52" s="117">
        <f t="shared" si="2"/>
        <v>31</v>
      </c>
      <c r="B52" s="117"/>
      <c r="C52" s="375" t="s">
        <v>90</v>
      </c>
      <c r="D52" s="376"/>
      <c r="E52" s="376"/>
      <c r="F52" s="376"/>
      <c r="G52" s="376"/>
      <c r="H52" s="377"/>
      <c r="I52" s="165"/>
      <c r="J52" s="7"/>
    </row>
    <row r="53" spans="1:10" s="3" customFormat="1" ht="23.1" customHeight="1" x14ac:dyDescent="0.2">
      <c r="A53" s="117">
        <f t="shared" si="2"/>
        <v>32</v>
      </c>
      <c r="B53" s="117"/>
      <c r="C53" s="372" t="s">
        <v>91</v>
      </c>
      <c r="D53" s="373"/>
      <c r="E53" s="373"/>
      <c r="F53" s="373"/>
      <c r="G53" s="373"/>
      <c r="H53" s="374"/>
      <c r="I53" s="165"/>
      <c r="J53" s="7"/>
    </row>
    <row r="54" spans="1:10" s="3" customFormat="1" ht="23.1" customHeight="1" x14ac:dyDescent="0.2">
      <c r="A54" s="117">
        <f t="shared" si="2"/>
        <v>33</v>
      </c>
      <c r="B54" s="117"/>
      <c r="C54" s="362" t="s">
        <v>92</v>
      </c>
      <c r="D54" s="363"/>
      <c r="E54" s="363"/>
      <c r="F54" s="363"/>
      <c r="G54" s="363"/>
      <c r="H54" s="364"/>
      <c r="I54" s="165"/>
      <c r="J54" s="7"/>
    </row>
    <row r="55" spans="1:10" s="3" customFormat="1" ht="23.1" customHeight="1" x14ac:dyDescent="0.2">
      <c r="A55" s="117">
        <f t="shared" si="2"/>
        <v>34</v>
      </c>
      <c r="B55" s="117"/>
      <c r="C55" s="362" t="s">
        <v>195</v>
      </c>
      <c r="D55" s="363"/>
      <c r="E55" s="363"/>
      <c r="F55" s="363"/>
      <c r="G55" s="363"/>
      <c r="H55" s="364"/>
      <c r="I55" s="165"/>
      <c r="J55" s="7"/>
    </row>
    <row r="56" spans="1:10" s="3" customFormat="1" ht="23.1" customHeight="1" x14ac:dyDescent="0.2">
      <c r="A56" s="117">
        <f t="shared" si="2"/>
        <v>35</v>
      </c>
      <c r="B56" s="117"/>
      <c r="C56" s="369" t="s">
        <v>95</v>
      </c>
      <c r="D56" s="370"/>
      <c r="E56" s="370"/>
      <c r="F56" s="370"/>
      <c r="G56" s="370"/>
      <c r="H56" s="371"/>
      <c r="I56" s="165"/>
      <c r="J56" s="7"/>
    </row>
    <row r="57" spans="1:10" s="3" customFormat="1" ht="23.1" customHeight="1" x14ac:dyDescent="0.2">
      <c r="A57" s="117">
        <f t="shared" si="2"/>
        <v>36</v>
      </c>
      <c r="B57" s="117"/>
      <c r="C57" s="369" t="s">
        <v>96</v>
      </c>
      <c r="D57" s="370"/>
      <c r="E57" s="370"/>
      <c r="F57" s="370"/>
      <c r="G57" s="370"/>
      <c r="H57" s="371"/>
      <c r="I57" s="165"/>
      <c r="J57" s="7"/>
    </row>
    <row r="58" spans="1:10" s="3" customFormat="1" ht="23.1" customHeight="1" x14ac:dyDescent="0.2">
      <c r="A58" s="117">
        <f t="shared" si="2"/>
        <v>37</v>
      </c>
      <c r="B58" s="117"/>
      <c r="C58" s="399" t="s">
        <v>197</v>
      </c>
      <c r="D58" s="400"/>
      <c r="E58" s="400"/>
      <c r="F58" s="400"/>
      <c r="G58" s="400"/>
      <c r="H58" s="401"/>
      <c r="I58" s="165"/>
      <c r="J58" s="7"/>
    </row>
    <row r="59" spans="1:10" s="3" customFormat="1" ht="23.1" customHeight="1" x14ac:dyDescent="0.2">
      <c r="A59" s="117">
        <f t="shared" si="2"/>
        <v>38</v>
      </c>
      <c r="B59" s="117"/>
      <c r="C59" s="369" t="s">
        <v>98</v>
      </c>
      <c r="D59" s="370"/>
      <c r="E59" s="370"/>
      <c r="F59" s="370"/>
      <c r="G59" s="370"/>
      <c r="H59" s="371"/>
      <c r="I59" s="165"/>
      <c r="J59" s="7"/>
    </row>
    <row r="60" spans="1:10" s="3" customFormat="1" ht="23.1" customHeight="1" thickBot="1" x14ac:dyDescent="0.25">
      <c r="A60" s="344">
        <f t="shared" si="2"/>
        <v>39</v>
      </c>
      <c r="B60" s="117"/>
      <c r="C60" s="399" t="s">
        <v>151</v>
      </c>
      <c r="D60" s="400"/>
      <c r="E60" s="400"/>
      <c r="F60" s="400"/>
      <c r="G60" s="400"/>
      <c r="H60" s="401"/>
      <c r="I60" s="165"/>
      <c r="J60" s="7"/>
    </row>
    <row r="61" spans="1:10" s="3" customFormat="1" ht="37.5" customHeight="1" thickBot="1" x14ac:dyDescent="0.3">
      <c r="A61" s="343">
        <f t="shared" si="2"/>
        <v>40</v>
      </c>
      <c r="B61" s="118"/>
      <c r="C61" s="404" t="s">
        <v>209</v>
      </c>
      <c r="D61" s="404"/>
      <c r="E61" s="404"/>
      <c r="F61" s="404"/>
      <c r="G61" s="404"/>
      <c r="H61" s="404"/>
      <c r="I61" s="166">
        <f>SUM(I45:I60)</f>
        <v>0</v>
      </c>
      <c r="J61" s="9"/>
    </row>
    <row r="62" spans="1:10" s="3" customFormat="1" ht="31.5" customHeight="1" x14ac:dyDescent="0.25">
      <c r="A62" s="306"/>
      <c r="B62" s="306"/>
      <c r="C62" s="307"/>
      <c r="D62" s="307"/>
      <c r="E62" s="307"/>
      <c r="F62" s="307"/>
      <c r="G62" s="307"/>
      <c r="H62" s="307"/>
      <c r="I62" s="167"/>
      <c r="J62" s="14"/>
    </row>
    <row r="63" spans="1:10" s="3" customFormat="1" ht="22.5" customHeight="1" x14ac:dyDescent="0.2">
      <c r="A63" s="365" t="s">
        <v>174</v>
      </c>
      <c r="B63" s="365"/>
      <c r="C63" s="365"/>
      <c r="D63" s="365"/>
      <c r="E63" s="365"/>
      <c r="F63" s="365"/>
      <c r="G63" s="365"/>
      <c r="H63" s="365"/>
      <c r="I63" s="365"/>
      <c r="J63" s="365"/>
    </row>
    <row r="64" spans="1:10" s="3" customFormat="1" ht="22.5" customHeight="1" thickBot="1" x14ac:dyDescent="0.25">
      <c r="A64" s="286"/>
      <c r="B64" s="286"/>
      <c r="C64" s="286"/>
      <c r="D64" s="286"/>
      <c r="E64" s="286"/>
      <c r="F64" s="286"/>
      <c r="G64" s="286"/>
      <c r="H64" s="286"/>
      <c r="I64" s="286"/>
      <c r="J64" s="286"/>
    </row>
    <row r="65" spans="1:10" s="3" customFormat="1" ht="34.5" customHeight="1" thickBot="1" x14ac:dyDescent="0.3">
      <c r="A65" s="414" t="s">
        <v>37</v>
      </c>
      <c r="B65" s="415"/>
      <c r="C65" s="387" t="s">
        <v>172</v>
      </c>
      <c r="D65" s="387"/>
      <c r="E65" s="387"/>
      <c r="F65" s="387"/>
      <c r="G65" s="387"/>
      <c r="H65" s="387"/>
      <c r="I65" s="31" t="s">
        <v>38</v>
      </c>
      <c r="J65" s="18" t="s">
        <v>17</v>
      </c>
    </row>
    <row r="66" spans="1:10" s="3" customFormat="1" ht="23.1" customHeight="1" x14ac:dyDescent="0.2">
      <c r="A66" s="116">
        <f>A61+1</f>
        <v>41</v>
      </c>
      <c r="B66" s="116"/>
      <c r="C66" s="407" t="s">
        <v>122</v>
      </c>
      <c r="D66" s="408"/>
      <c r="E66" s="408"/>
      <c r="F66" s="408"/>
      <c r="G66" s="408"/>
      <c r="H66" s="409"/>
      <c r="I66" s="164"/>
      <c r="J66" s="15"/>
    </row>
    <row r="67" spans="1:10" s="3" customFormat="1" ht="23.1" customHeight="1" x14ac:dyDescent="0.2">
      <c r="A67" s="117">
        <f>A66+1</f>
        <v>42</v>
      </c>
      <c r="B67" s="117"/>
      <c r="C67" s="419" t="s">
        <v>86</v>
      </c>
      <c r="D67" s="420"/>
      <c r="E67" s="420"/>
      <c r="F67" s="420"/>
      <c r="G67" s="420"/>
      <c r="H67" s="421"/>
      <c r="I67" s="165"/>
      <c r="J67" s="7"/>
    </row>
    <row r="68" spans="1:10" s="3" customFormat="1" ht="23.1" customHeight="1" x14ac:dyDescent="0.2">
      <c r="A68" s="117">
        <f t="shared" ref="A68:A82" si="3">A67+1</f>
        <v>43</v>
      </c>
      <c r="B68" s="117"/>
      <c r="C68" s="369" t="s">
        <v>87</v>
      </c>
      <c r="D68" s="370"/>
      <c r="E68" s="370"/>
      <c r="F68" s="370"/>
      <c r="G68" s="370"/>
      <c r="H68" s="371"/>
      <c r="I68" s="165"/>
      <c r="J68" s="7"/>
    </row>
    <row r="69" spans="1:10" s="3" customFormat="1" ht="46.5" customHeight="1" x14ac:dyDescent="0.2">
      <c r="A69" s="117">
        <f t="shared" si="3"/>
        <v>44</v>
      </c>
      <c r="B69" s="117"/>
      <c r="C69" s="369" t="s">
        <v>212</v>
      </c>
      <c r="D69" s="370"/>
      <c r="E69" s="370"/>
      <c r="F69" s="370"/>
      <c r="G69" s="370"/>
      <c r="H69" s="371"/>
      <c r="I69" s="165"/>
      <c r="J69" s="7"/>
    </row>
    <row r="70" spans="1:10" s="3" customFormat="1" ht="23.1" customHeight="1" x14ac:dyDescent="0.2">
      <c r="A70" s="117">
        <f t="shared" si="3"/>
        <v>45</v>
      </c>
      <c r="B70" s="117"/>
      <c r="C70" s="366" t="s">
        <v>125</v>
      </c>
      <c r="D70" s="367"/>
      <c r="E70" s="367"/>
      <c r="F70" s="367"/>
      <c r="G70" s="367"/>
      <c r="H70" s="368"/>
      <c r="I70" s="165"/>
      <c r="J70" s="7"/>
    </row>
    <row r="71" spans="1:10" s="3" customFormat="1" ht="23.1" customHeight="1" x14ac:dyDescent="0.2">
      <c r="A71" s="117">
        <f t="shared" si="3"/>
        <v>46</v>
      </c>
      <c r="B71" s="117"/>
      <c r="C71" s="372" t="s">
        <v>88</v>
      </c>
      <c r="D71" s="373"/>
      <c r="E71" s="373"/>
      <c r="F71" s="373"/>
      <c r="G71" s="373"/>
      <c r="H71" s="374"/>
      <c r="I71" s="165"/>
      <c r="J71" s="7"/>
    </row>
    <row r="72" spans="1:10" s="3" customFormat="1" ht="23.1" customHeight="1" x14ac:dyDescent="0.2">
      <c r="A72" s="117">
        <f t="shared" si="3"/>
        <v>47</v>
      </c>
      <c r="B72" s="117"/>
      <c r="C72" s="372" t="s">
        <v>89</v>
      </c>
      <c r="D72" s="373"/>
      <c r="E72" s="373"/>
      <c r="F72" s="373"/>
      <c r="G72" s="373"/>
      <c r="H72" s="374"/>
      <c r="I72" s="165"/>
      <c r="J72" s="7"/>
    </row>
    <row r="73" spans="1:10" s="3" customFormat="1" ht="23.1" customHeight="1" x14ac:dyDescent="0.2">
      <c r="A73" s="117">
        <f t="shared" si="3"/>
        <v>48</v>
      </c>
      <c r="B73" s="117"/>
      <c r="C73" s="375" t="s">
        <v>90</v>
      </c>
      <c r="D73" s="376"/>
      <c r="E73" s="376"/>
      <c r="F73" s="376"/>
      <c r="G73" s="376"/>
      <c r="H73" s="377"/>
      <c r="I73" s="165"/>
      <c r="J73" s="7"/>
    </row>
    <row r="74" spans="1:10" s="3" customFormat="1" ht="23.1" customHeight="1" x14ac:dyDescent="0.2">
      <c r="A74" s="117">
        <f t="shared" si="3"/>
        <v>49</v>
      </c>
      <c r="B74" s="117"/>
      <c r="C74" s="372" t="s">
        <v>91</v>
      </c>
      <c r="D74" s="373"/>
      <c r="E74" s="373"/>
      <c r="F74" s="373"/>
      <c r="G74" s="373"/>
      <c r="H74" s="374"/>
      <c r="I74" s="165"/>
      <c r="J74" s="7"/>
    </row>
    <row r="75" spans="1:10" s="3" customFormat="1" ht="23.1" customHeight="1" x14ac:dyDescent="0.2">
      <c r="A75" s="117">
        <f t="shared" si="3"/>
        <v>50</v>
      </c>
      <c r="B75" s="117"/>
      <c r="C75" s="362" t="s">
        <v>92</v>
      </c>
      <c r="D75" s="363"/>
      <c r="E75" s="363"/>
      <c r="F75" s="363"/>
      <c r="G75" s="363"/>
      <c r="H75" s="364"/>
      <c r="I75" s="165"/>
      <c r="J75" s="7"/>
    </row>
    <row r="76" spans="1:10" s="3" customFormat="1" ht="23.1" customHeight="1" x14ac:dyDescent="0.2">
      <c r="A76" s="117">
        <f t="shared" si="3"/>
        <v>51</v>
      </c>
      <c r="B76" s="117"/>
      <c r="C76" s="362" t="s">
        <v>196</v>
      </c>
      <c r="D76" s="363"/>
      <c r="E76" s="363"/>
      <c r="F76" s="363"/>
      <c r="G76" s="363"/>
      <c r="H76" s="364"/>
      <c r="I76" s="165"/>
      <c r="J76" s="7"/>
    </row>
    <row r="77" spans="1:10" s="3" customFormat="1" ht="23.1" customHeight="1" x14ac:dyDescent="0.2">
      <c r="A77" s="117">
        <f t="shared" si="3"/>
        <v>52</v>
      </c>
      <c r="B77" s="117"/>
      <c r="C77" s="369" t="s">
        <v>95</v>
      </c>
      <c r="D77" s="370"/>
      <c r="E77" s="370"/>
      <c r="F77" s="370"/>
      <c r="G77" s="370"/>
      <c r="H77" s="371"/>
      <c r="I77" s="165"/>
      <c r="J77" s="7"/>
    </row>
    <row r="78" spans="1:10" s="3" customFormat="1" ht="23.1" customHeight="1" x14ac:dyDescent="0.2">
      <c r="A78" s="117">
        <f t="shared" si="3"/>
        <v>53</v>
      </c>
      <c r="B78" s="117"/>
      <c r="C78" s="369" t="s">
        <v>96</v>
      </c>
      <c r="D78" s="370"/>
      <c r="E78" s="370"/>
      <c r="F78" s="370"/>
      <c r="G78" s="370"/>
      <c r="H78" s="371"/>
      <c r="I78" s="165"/>
      <c r="J78" s="7"/>
    </row>
    <row r="79" spans="1:10" s="3" customFormat="1" ht="23.1" customHeight="1" x14ac:dyDescent="0.2">
      <c r="A79" s="117">
        <f t="shared" si="3"/>
        <v>54</v>
      </c>
      <c r="B79" s="117"/>
      <c r="C79" s="399" t="s">
        <v>197</v>
      </c>
      <c r="D79" s="400"/>
      <c r="E79" s="400"/>
      <c r="F79" s="400"/>
      <c r="G79" s="400"/>
      <c r="H79" s="401"/>
      <c r="I79" s="165"/>
      <c r="J79" s="7"/>
    </row>
    <row r="80" spans="1:10" s="3" customFormat="1" ht="23.1" customHeight="1" x14ac:dyDescent="0.2">
      <c r="A80" s="117">
        <f t="shared" si="3"/>
        <v>55</v>
      </c>
      <c r="B80" s="117"/>
      <c r="C80" s="369" t="s">
        <v>98</v>
      </c>
      <c r="D80" s="370"/>
      <c r="E80" s="370"/>
      <c r="F80" s="370"/>
      <c r="G80" s="370"/>
      <c r="H80" s="371"/>
      <c r="I80" s="165"/>
      <c r="J80" s="7"/>
    </row>
    <row r="81" spans="1:10" s="3" customFormat="1" ht="23.1" customHeight="1" thickBot="1" x14ac:dyDescent="0.25">
      <c r="A81" s="344">
        <f t="shared" si="3"/>
        <v>56</v>
      </c>
      <c r="B81" s="117"/>
      <c r="C81" s="438" t="s">
        <v>151</v>
      </c>
      <c r="D81" s="439"/>
      <c r="E81" s="439"/>
      <c r="F81" s="439"/>
      <c r="G81" s="439"/>
      <c r="H81" s="440"/>
      <c r="I81" s="165"/>
      <c r="J81" s="7"/>
    </row>
    <row r="82" spans="1:10" s="3" customFormat="1" ht="23.1" customHeight="1" thickBot="1" x14ac:dyDescent="0.3">
      <c r="A82" s="343">
        <f t="shared" si="3"/>
        <v>57</v>
      </c>
      <c r="B82" s="118"/>
      <c r="C82" s="441" t="s">
        <v>208</v>
      </c>
      <c r="D82" s="442"/>
      <c r="E82" s="442"/>
      <c r="F82" s="442"/>
      <c r="G82" s="442"/>
      <c r="H82" s="443"/>
      <c r="I82" s="166">
        <f>SUM(I66:I81)</f>
        <v>0</v>
      </c>
      <c r="J82" s="9"/>
    </row>
    <row r="83" spans="1:10" s="8" customFormat="1" ht="30.75" customHeight="1" x14ac:dyDescent="0.2">
      <c r="A83" s="11"/>
      <c r="B83" s="12"/>
      <c r="C83" s="10"/>
      <c r="D83" s="10"/>
      <c r="E83" s="10"/>
      <c r="F83" s="10"/>
      <c r="G83" s="10"/>
      <c r="H83" s="10"/>
      <c r="I83" s="13"/>
      <c r="J83" s="14"/>
    </row>
    <row r="84" spans="1:10" s="3" customFormat="1" ht="22.5" customHeight="1" x14ac:dyDescent="0.2">
      <c r="A84" s="365" t="s">
        <v>174</v>
      </c>
      <c r="B84" s="365"/>
      <c r="C84" s="365"/>
      <c r="D84" s="365"/>
      <c r="E84" s="365"/>
      <c r="F84" s="365"/>
      <c r="G84" s="365"/>
      <c r="H84" s="365"/>
      <c r="I84" s="365"/>
      <c r="J84" s="365"/>
    </row>
    <row r="85" spans="1:10" s="3" customFormat="1" ht="22.5" customHeight="1" thickBot="1" x14ac:dyDescent="0.25">
      <c r="A85" s="286"/>
      <c r="B85" s="286"/>
      <c r="C85" s="286"/>
      <c r="D85" s="286"/>
      <c r="E85" s="286"/>
      <c r="F85" s="286"/>
      <c r="G85" s="286"/>
      <c r="H85" s="286"/>
      <c r="I85" s="286"/>
      <c r="J85" s="286"/>
    </row>
    <row r="86" spans="1:10" s="8" customFormat="1" ht="17.25" customHeight="1" thickBot="1" x14ac:dyDescent="0.3">
      <c r="A86" s="118">
        <v>58</v>
      </c>
      <c r="B86" s="119"/>
      <c r="C86" s="378" t="s">
        <v>158</v>
      </c>
      <c r="D86" s="379"/>
      <c r="E86" s="379"/>
      <c r="F86" s="379"/>
      <c r="G86" s="379"/>
      <c r="H86" s="380"/>
      <c r="I86" s="131">
        <f>'Sch B Production Royalties'!F34</f>
        <v>0</v>
      </c>
      <c r="J86" s="9"/>
    </row>
    <row r="87" spans="1:10" s="8" customFormat="1" ht="17.25" customHeight="1" thickBot="1" x14ac:dyDescent="0.3">
      <c r="A87" s="306"/>
      <c r="B87" s="120"/>
      <c r="C87" s="121"/>
      <c r="D87" s="121"/>
      <c r="E87" s="121"/>
      <c r="F87" s="121"/>
      <c r="G87" s="121"/>
      <c r="H87" s="121"/>
      <c r="I87" s="167"/>
      <c r="J87" s="14"/>
    </row>
    <row r="88" spans="1:10" s="8" customFormat="1" ht="17.25" customHeight="1" x14ac:dyDescent="0.2">
      <c r="A88" s="402">
        <v>59</v>
      </c>
      <c r="B88" s="389"/>
      <c r="C88" s="391" t="s">
        <v>214</v>
      </c>
      <c r="D88" s="392"/>
      <c r="E88" s="392"/>
      <c r="F88" s="392"/>
      <c r="G88" s="392"/>
      <c r="H88" s="393"/>
      <c r="I88" s="397">
        <f>'Sch E Depreciation'!H21</f>
        <v>0</v>
      </c>
      <c r="J88" s="405"/>
    </row>
    <row r="89" spans="1:10" s="8" customFormat="1" ht="17.25" customHeight="1" thickBot="1" x14ac:dyDescent="0.25">
      <c r="A89" s="403"/>
      <c r="B89" s="390"/>
      <c r="C89" s="394"/>
      <c r="D89" s="395"/>
      <c r="E89" s="395"/>
      <c r="F89" s="395"/>
      <c r="G89" s="395"/>
      <c r="H89" s="396"/>
      <c r="I89" s="398"/>
      <c r="J89" s="406"/>
    </row>
    <row r="90" spans="1:10" s="8" customFormat="1" ht="17.25" customHeight="1" thickBot="1" x14ac:dyDescent="0.3">
      <c r="A90" s="341"/>
      <c r="B90" s="122"/>
      <c r="C90" s="123"/>
      <c r="D90" s="123"/>
      <c r="E90" s="123"/>
      <c r="F90" s="123"/>
      <c r="G90" s="123"/>
      <c r="H90" s="123"/>
      <c r="I90" s="168"/>
      <c r="J90" s="14"/>
    </row>
    <row r="91" spans="1:10" s="8" customFormat="1" ht="17.25" customHeight="1" x14ac:dyDescent="0.2">
      <c r="A91" s="429">
        <v>60</v>
      </c>
      <c r="B91" s="429"/>
      <c r="C91" s="381" t="s">
        <v>210</v>
      </c>
      <c r="D91" s="382"/>
      <c r="E91" s="382"/>
      <c r="F91" s="382"/>
      <c r="G91" s="382"/>
      <c r="H91" s="383"/>
      <c r="I91" s="431">
        <f>I41+I86+I88+I61+I82</f>
        <v>0</v>
      </c>
      <c r="J91" s="433"/>
    </row>
    <row r="92" spans="1:10" s="8" customFormat="1" ht="17.25" customHeight="1" thickBot="1" x14ac:dyDescent="0.25">
      <c r="A92" s="430"/>
      <c r="B92" s="430"/>
      <c r="C92" s="384"/>
      <c r="D92" s="385"/>
      <c r="E92" s="385"/>
      <c r="F92" s="385"/>
      <c r="G92" s="385"/>
      <c r="H92" s="386"/>
      <c r="I92" s="432"/>
      <c r="J92" s="434"/>
    </row>
    <row r="93" spans="1:10" s="8" customFormat="1" ht="17.25" customHeight="1" x14ac:dyDescent="0.25">
      <c r="A93" s="309"/>
      <c r="B93" s="306"/>
      <c r="C93" s="310"/>
      <c r="D93" s="310"/>
      <c r="E93" s="310"/>
      <c r="F93" s="310"/>
      <c r="G93" s="310"/>
      <c r="H93" s="310"/>
      <c r="I93" s="311"/>
      <c r="J93" s="312"/>
    </row>
    <row r="94" spans="1:10" s="3" customFormat="1" ht="17.25" customHeight="1" x14ac:dyDescent="0.25">
      <c r="A94" s="120"/>
      <c r="B94" s="120"/>
      <c r="C94" s="121"/>
      <c r="D94" s="121"/>
      <c r="E94" s="121"/>
      <c r="F94" s="121"/>
      <c r="G94" s="121"/>
      <c r="H94" s="121"/>
      <c r="I94" s="167"/>
      <c r="J94" s="13"/>
    </row>
    <row r="95" spans="1:10" s="3" customFormat="1" ht="17.25" customHeight="1" x14ac:dyDescent="0.2">
      <c r="A95" s="308" t="s">
        <v>39</v>
      </c>
      <c r="B95" s="124"/>
      <c r="C95" s="125"/>
      <c r="D95" s="125"/>
      <c r="E95" s="125"/>
      <c r="F95" s="125"/>
      <c r="G95" s="125"/>
      <c r="H95" s="125"/>
      <c r="I95" s="169"/>
    </row>
    <row r="96" spans="1:10" s="8" customFormat="1" ht="36" customHeight="1" thickBot="1" x14ac:dyDescent="0.25">
      <c r="A96" s="388" t="s">
        <v>177</v>
      </c>
      <c r="B96" s="388"/>
      <c r="C96" s="388"/>
      <c r="D96" s="388"/>
      <c r="E96" s="388"/>
      <c r="F96" s="388"/>
      <c r="G96" s="388"/>
      <c r="H96" s="388"/>
      <c r="I96" s="388"/>
      <c r="J96" s="388"/>
    </row>
    <row r="97" spans="1:10" s="3" customFormat="1" ht="33" customHeight="1" thickBot="1" x14ac:dyDescent="0.25">
      <c r="A97" s="118">
        <v>61</v>
      </c>
      <c r="B97" s="119"/>
      <c r="C97" s="435" t="s">
        <v>211</v>
      </c>
      <c r="D97" s="436"/>
      <c r="E97" s="436"/>
      <c r="F97" s="436"/>
      <c r="G97" s="436"/>
      <c r="H97" s="437"/>
      <c r="I97" s="166">
        <f>I17-I91</f>
        <v>0</v>
      </c>
      <c r="J97" s="9"/>
    </row>
    <row r="98" spans="1:10" s="3" customFormat="1" ht="25.5" customHeight="1" x14ac:dyDescent="0.2"/>
    <row r="99" spans="1:10" s="3" customFormat="1" ht="16.5" customHeight="1" x14ac:dyDescent="0.2">
      <c r="A99"/>
      <c r="B99"/>
      <c r="C99"/>
      <c r="D99"/>
      <c r="E99"/>
      <c r="F99"/>
      <c r="G99"/>
      <c r="H99"/>
      <c r="I99"/>
      <c r="J99"/>
    </row>
    <row r="100" spans="1:10" s="3" customFormat="1" ht="16.5" customHeight="1" x14ac:dyDescent="0.2">
      <c r="A100" s="107"/>
      <c r="B100"/>
      <c r="C100"/>
      <c r="D100"/>
      <c r="E100"/>
      <c r="F100"/>
      <c r="G100"/>
      <c r="H100"/>
      <c r="I100"/>
      <c r="J100"/>
    </row>
    <row r="101" spans="1:10" s="3" customFormat="1" ht="16.5" customHeight="1" x14ac:dyDescent="0.2">
      <c r="A101" s="107"/>
      <c r="B101"/>
      <c r="C101"/>
      <c r="D101"/>
      <c r="E101"/>
      <c r="F101"/>
      <c r="G101"/>
      <c r="H101"/>
      <c r="I101"/>
      <c r="J101"/>
    </row>
    <row r="102" spans="1:10" s="3" customFormat="1" ht="16.5" customHeight="1" x14ac:dyDescent="0.2">
      <c r="A102" s="113"/>
      <c r="B102" s="112"/>
      <c r="C102" s="112"/>
      <c r="D102" s="112"/>
      <c r="E102" s="112"/>
      <c r="F102" s="112"/>
      <c r="G102" s="112"/>
      <c r="H102" s="112"/>
      <c r="I102" s="112"/>
      <c r="J102" s="112"/>
    </row>
    <row r="103" spans="1:10" s="3" customFormat="1" ht="16.5" customHeight="1" x14ac:dyDescent="0.2">
      <c r="A103" s="113"/>
      <c r="B103" s="112"/>
      <c r="C103" s="112"/>
      <c r="D103" s="112"/>
      <c r="E103" s="112"/>
      <c r="F103" s="112"/>
      <c r="G103" s="112"/>
      <c r="H103" s="112"/>
      <c r="I103" s="112"/>
      <c r="J103" s="112"/>
    </row>
    <row r="104" spans="1:10" s="3" customFormat="1" ht="16.5" customHeight="1" x14ac:dyDescent="0.2">
      <c r="A104" s="113"/>
      <c r="B104" s="113"/>
      <c r="C104" s="113"/>
      <c r="D104" s="113"/>
      <c r="E104" s="113"/>
      <c r="F104" s="113"/>
      <c r="G104" s="113"/>
      <c r="H104" s="113"/>
      <c r="I104" s="113"/>
      <c r="J104" s="113"/>
    </row>
    <row r="105" spans="1:10" s="3" customFormat="1" ht="16.5" customHeight="1" x14ac:dyDescent="0.2">
      <c r="A105"/>
      <c r="B105"/>
      <c r="C105"/>
      <c r="D105"/>
      <c r="E105"/>
      <c r="F105"/>
      <c r="G105"/>
      <c r="H105"/>
      <c r="I105"/>
      <c r="J105"/>
    </row>
    <row r="106" spans="1:10" s="3" customFormat="1" ht="16.5" customHeight="1" x14ac:dyDescent="0.2">
      <c r="A106" s="107"/>
      <c r="B106"/>
      <c r="C106"/>
      <c r="D106"/>
      <c r="E106"/>
      <c r="F106"/>
      <c r="G106"/>
      <c r="H106"/>
      <c r="I106"/>
      <c r="J106"/>
    </row>
    <row r="107" spans="1:10" s="3" customFormat="1" ht="16.5" customHeight="1" x14ac:dyDescent="0.2">
      <c r="A107" s="428"/>
      <c r="B107" s="428"/>
      <c r="C107" s="428"/>
      <c r="D107" s="428"/>
      <c r="E107" s="428"/>
      <c r="F107" s="428"/>
      <c r="G107" s="428"/>
      <c r="H107" s="428"/>
      <c r="I107" s="428"/>
      <c r="J107" s="428"/>
    </row>
    <row r="108" spans="1:10" s="3" customFormat="1" ht="16.5" customHeight="1" x14ac:dyDescent="0.2">
      <c r="A108" s="428"/>
      <c r="B108" s="428"/>
      <c r="C108" s="428"/>
      <c r="D108" s="428"/>
      <c r="E108" s="428"/>
      <c r="F108" s="428"/>
      <c r="G108" s="428"/>
      <c r="H108" s="428"/>
      <c r="I108" s="428"/>
      <c r="J108" s="428"/>
    </row>
    <row r="109" spans="1:10" s="3" customFormat="1" ht="16.5" customHeight="1" x14ac:dyDescent="0.2">
      <c r="A109" s="427"/>
      <c r="B109" s="427"/>
      <c r="C109" s="427"/>
      <c r="D109" s="427"/>
      <c r="E109" s="427"/>
      <c r="F109" s="427"/>
      <c r="G109" s="427"/>
      <c r="H109" s="427"/>
      <c r="I109" s="427"/>
      <c r="J109" s="427"/>
    </row>
    <row r="110" spans="1:10" s="3" customFormat="1" ht="16.5" customHeight="1" x14ac:dyDescent="0.2"/>
    <row r="111" spans="1:10" s="3" customFormat="1" ht="16.5" customHeight="1" x14ac:dyDescent="0.2"/>
    <row r="112" spans="1:10" s="3" customFormat="1" ht="16.5" customHeight="1" x14ac:dyDescent="0.2"/>
    <row r="113" spans="1:10" s="3" customFormat="1" ht="16.5" customHeight="1" x14ac:dyDescent="0.2"/>
    <row r="114" spans="1:10" s="3" customFormat="1" ht="16.5" customHeight="1" x14ac:dyDescent="0.2"/>
    <row r="115" spans="1:10" s="3" customFormat="1" ht="16.5" customHeight="1" x14ac:dyDescent="0.2"/>
    <row r="116" spans="1:10" s="3" customFormat="1" ht="16.5" customHeight="1" x14ac:dyDescent="0.2"/>
    <row r="117" spans="1:10" s="3" customFormat="1" ht="16.5" customHeight="1" x14ac:dyDescent="0.2"/>
    <row r="118" spans="1:10" s="3" customFormat="1" ht="16.5" customHeight="1" x14ac:dyDescent="0.2"/>
    <row r="119" spans="1:10" s="3" customFormat="1" ht="16.5" customHeight="1" x14ac:dyDescent="0.2"/>
    <row r="120" spans="1:10" s="3" customFormat="1" ht="16.5" customHeight="1" x14ac:dyDescent="0.2">
      <c r="A120"/>
      <c r="B120"/>
      <c r="C120"/>
      <c r="D120"/>
      <c r="E120"/>
      <c r="F120"/>
      <c r="G120"/>
      <c r="H120"/>
      <c r="I120"/>
      <c r="J120"/>
    </row>
    <row r="121" spans="1:10" s="3" customFormat="1" ht="16.5" customHeight="1" x14ac:dyDescent="0.2"/>
    <row r="122" spans="1:10" s="3" customFormat="1" ht="16.5" customHeight="1" x14ac:dyDescent="0.2"/>
    <row r="123" spans="1:10" s="3" customFormat="1" ht="16.5" customHeight="1" x14ac:dyDescent="0.2"/>
    <row r="124" spans="1:10" s="3" customFormat="1" ht="16.5" customHeight="1" x14ac:dyDescent="0.2"/>
    <row r="125" spans="1:10" s="3" customFormat="1" ht="16.5" customHeight="1" x14ac:dyDescent="0.2"/>
    <row r="126" spans="1:10" s="3" customFormat="1" ht="16.5" customHeight="1" x14ac:dyDescent="0.2"/>
    <row r="127" spans="1:10" ht="25.5" customHeight="1" x14ac:dyDescent="0.2"/>
  </sheetData>
  <sheetProtection algorithmName="SHA-512" hashValue="rhTroivTDBav+TDgucXL7QezkP/4fNpSLhBtnaewv7vnFhS/SoX79B6Em1If8yAdnYfoWQYV1hALBVdfVmJ4xQ==" saltValue="0g4y6K6LB86QENqMWtPpjA==" spinCount="100000" sheet="1" objects="1" scenarios="1"/>
  <mergeCells count="92">
    <mergeCell ref="C81:H81"/>
    <mergeCell ref="C82:H82"/>
    <mergeCell ref="A42:J42"/>
    <mergeCell ref="A63:J63"/>
    <mergeCell ref="A84:J84"/>
    <mergeCell ref="C77:H77"/>
    <mergeCell ref="C78:H78"/>
    <mergeCell ref="C79:H79"/>
    <mergeCell ref="C80:H80"/>
    <mergeCell ref="C73:H73"/>
    <mergeCell ref="C74:H74"/>
    <mergeCell ref="C75:H75"/>
    <mergeCell ref="C76:H76"/>
    <mergeCell ref="C68:H68"/>
    <mergeCell ref="C69:H69"/>
    <mergeCell ref="C70:H70"/>
    <mergeCell ref="C71:H71"/>
    <mergeCell ref="C72:H72"/>
    <mergeCell ref="C61:H61"/>
    <mergeCell ref="C66:H66"/>
    <mergeCell ref="C67:H67"/>
    <mergeCell ref="C53:H53"/>
    <mergeCell ref="C54:H54"/>
    <mergeCell ref="C55:H55"/>
    <mergeCell ref="A65:B65"/>
    <mergeCell ref="C65:H65"/>
    <mergeCell ref="C56:H56"/>
    <mergeCell ref="C57:H57"/>
    <mergeCell ref="C58:H58"/>
    <mergeCell ref="C59:H59"/>
    <mergeCell ref="C60:H60"/>
    <mergeCell ref="C48:H48"/>
    <mergeCell ref="C49:H49"/>
    <mergeCell ref="C50:H50"/>
    <mergeCell ref="C51:H51"/>
    <mergeCell ref="C52:H52"/>
    <mergeCell ref="A44:B44"/>
    <mergeCell ref="C44:H44"/>
    <mergeCell ref="C45:H45"/>
    <mergeCell ref="C46:H46"/>
    <mergeCell ref="C47:H47"/>
    <mergeCell ref="A109:J109"/>
    <mergeCell ref="A107:J107"/>
    <mergeCell ref="A108:J108"/>
    <mergeCell ref="B91:B92"/>
    <mergeCell ref="A91:A92"/>
    <mergeCell ref="I91:I92"/>
    <mergeCell ref="J91:J92"/>
    <mergeCell ref="C97:H97"/>
    <mergeCell ref="A2:J2"/>
    <mergeCell ref="A3:J3"/>
    <mergeCell ref="A4:J4"/>
    <mergeCell ref="C25:H25"/>
    <mergeCell ref="A8:J8"/>
    <mergeCell ref="A13:B13"/>
    <mergeCell ref="A22:B22"/>
    <mergeCell ref="A9:J9"/>
    <mergeCell ref="A20:J20"/>
    <mergeCell ref="C17:H17"/>
    <mergeCell ref="C24:H24"/>
    <mergeCell ref="D12:G12"/>
    <mergeCell ref="D5:G5"/>
    <mergeCell ref="D6:G6"/>
    <mergeCell ref="I5:J5"/>
    <mergeCell ref="I6:J6"/>
    <mergeCell ref="C86:H86"/>
    <mergeCell ref="C91:H92"/>
    <mergeCell ref="C22:H22"/>
    <mergeCell ref="C26:H26"/>
    <mergeCell ref="A96:J96"/>
    <mergeCell ref="B88:B89"/>
    <mergeCell ref="C88:H89"/>
    <mergeCell ref="I88:I89"/>
    <mergeCell ref="C38:H38"/>
    <mergeCell ref="C39:H39"/>
    <mergeCell ref="C40:H40"/>
    <mergeCell ref="C35:H35"/>
    <mergeCell ref="A88:A89"/>
    <mergeCell ref="C41:H41"/>
    <mergeCell ref="J88:J89"/>
    <mergeCell ref="C23:H23"/>
    <mergeCell ref="C33:H33"/>
    <mergeCell ref="A19:J19"/>
    <mergeCell ref="C27:H27"/>
    <mergeCell ref="C36:H36"/>
    <mergeCell ref="C37:H37"/>
    <mergeCell ref="C34:H34"/>
    <mergeCell ref="C28:H28"/>
    <mergeCell ref="C29:H29"/>
    <mergeCell ref="C30:H30"/>
    <mergeCell ref="C31:H31"/>
    <mergeCell ref="C32:H32"/>
  </mergeCells>
  <pageMargins left="0.75" right="0.75" top="0.5" bottom="0.75" header="0" footer="0.25"/>
  <pageSetup scale="75" fitToHeight="0" orientation="portrait" r:id="rId1"/>
  <headerFooter alignWithMargins="0">
    <oddFooter>&amp;C&amp;8Page &amp;P of 12&amp;R&amp;8LGS-F025
V2026.1</oddFooter>
  </headerFooter>
  <rowBreaks count="2" manualBreakCount="2">
    <brk id="41" max="16383" man="1"/>
    <brk id="74"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I34"/>
  <sheetViews>
    <sheetView view="pageLayout" zoomScale="80" zoomScaleNormal="100" zoomScalePageLayoutView="80" workbookViewId="0">
      <selection activeCell="G34" sqref="G34"/>
    </sheetView>
  </sheetViews>
  <sheetFormatPr defaultColWidth="9.140625" defaultRowHeight="15" x14ac:dyDescent="0.2"/>
  <cols>
    <col min="1" max="1" width="4.42578125" style="33" customWidth="1"/>
    <col min="2" max="2" width="37" style="43" customWidth="1"/>
    <col min="3" max="3" width="40.7109375" style="33" customWidth="1"/>
    <col min="4" max="4" width="37.85546875" style="33" customWidth="1"/>
    <col min="5" max="5" width="20.5703125" style="33" customWidth="1"/>
    <col min="6" max="6" width="20.85546875" style="44" customWidth="1"/>
    <col min="7" max="7" width="20.7109375" style="33" customWidth="1"/>
    <col min="8" max="16384" width="9.140625" style="33"/>
  </cols>
  <sheetData>
    <row r="1" spans="1:9" ht="23.25" x14ac:dyDescent="0.35">
      <c r="A1" s="324"/>
      <c r="B1" s="25"/>
      <c r="C1" s="25"/>
      <c r="D1" s="350" t="s">
        <v>217</v>
      </c>
      <c r="E1" s="25"/>
      <c r="F1" s="25"/>
      <c r="G1" s="351">
        <f>+'Gross, Deductions, Net'!J1</f>
        <v>2026</v>
      </c>
    </row>
    <row r="2" spans="1:9" ht="23.25" x14ac:dyDescent="0.35">
      <c r="A2" s="134"/>
      <c r="B2" s="135"/>
      <c r="C2" s="135"/>
      <c r="D2" s="135"/>
      <c r="E2" s="135"/>
      <c r="F2" s="135"/>
      <c r="G2" s="318" t="s">
        <v>135</v>
      </c>
    </row>
    <row r="3" spans="1:9" ht="26.25" x14ac:dyDescent="0.4">
      <c r="A3" s="444" t="str">
        <f>'Contact and Signature'!A5</f>
        <v>OPERATOR - STATEMENT OF GROSS YIELD AND CLAIMED NET PROCEEDS</v>
      </c>
      <c r="B3" s="444"/>
      <c r="C3" s="444"/>
      <c r="D3" s="444"/>
      <c r="E3" s="444"/>
      <c r="F3" s="444"/>
      <c r="G3" s="444"/>
    </row>
    <row r="4" spans="1:9" ht="20.25" x14ac:dyDescent="0.3">
      <c r="A4" s="445" t="str">
        <f>'Contact and Signature'!A7</f>
        <v>For Production January 1 through December 31, 2025 (Tax Year 2025-2026)</v>
      </c>
      <c r="B4" s="445"/>
      <c r="C4" s="445"/>
      <c r="D4" s="445"/>
      <c r="E4" s="445"/>
      <c r="F4" s="445"/>
      <c r="G4" s="445"/>
    </row>
    <row r="5" spans="1:9" ht="20.25" x14ac:dyDescent="0.3">
      <c r="A5" s="446" t="s">
        <v>140</v>
      </c>
      <c r="B5" s="446"/>
      <c r="C5" s="446"/>
      <c r="D5" s="446"/>
      <c r="E5" s="446"/>
      <c r="F5" s="446"/>
      <c r="G5" s="446"/>
    </row>
    <row r="6" spans="1:9" ht="15.75" customHeight="1" x14ac:dyDescent="0.25">
      <c r="A6" s="2"/>
      <c r="B6" s="411"/>
      <c r="C6" s="411"/>
      <c r="D6" s="411"/>
      <c r="E6" s="411"/>
      <c r="F6" s="411"/>
      <c r="G6" s="411"/>
    </row>
    <row r="7" spans="1:9" ht="16.5" customHeight="1" x14ac:dyDescent="0.3">
      <c r="A7" s="21"/>
      <c r="B7" s="319" t="s">
        <v>52</v>
      </c>
      <c r="C7" s="452" t="str">
        <f>IF(ISBLANK('Contact and Signature'!C22),"",'Contact and Signature'!C22)</f>
        <v/>
      </c>
      <c r="D7" s="452"/>
      <c r="E7" s="452"/>
      <c r="F7" s="319" t="s">
        <v>53</v>
      </c>
      <c r="G7" s="320" t="str">
        <f>IF(ISBLANK('Contact and Signature'!C25),"",'Contact and Signature'!C25)</f>
        <v/>
      </c>
    </row>
    <row r="8" spans="1:9" ht="20.25" x14ac:dyDescent="0.3">
      <c r="A8" s="21"/>
      <c r="B8" s="321" t="s">
        <v>44</v>
      </c>
      <c r="C8" s="453" t="str">
        <f>IF(ISBLANK('Contact and Signature'!C23),"",'Contact and Signature'!C23)</f>
        <v/>
      </c>
      <c r="D8" s="453"/>
      <c r="E8" s="453"/>
      <c r="F8" s="322" t="s">
        <v>73</v>
      </c>
      <c r="G8" s="323" t="str">
        <f>IF(ISBLANK('Contact and Signature'!C24),"",'Contact and Signature'!C24)</f>
        <v/>
      </c>
    </row>
    <row r="10" spans="1:9" ht="75" customHeight="1" x14ac:dyDescent="0.3">
      <c r="B10" s="450" t="s">
        <v>40</v>
      </c>
      <c r="C10" s="450"/>
      <c r="D10" s="450"/>
      <c r="E10" s="450"/>
      <c r="F10" s="450"/>
      <c r="G10" s="450"/>
    </row>
    <row r="11" spans="1:9" ht="30.75" customHeight="1" thickBot="1" x14ac:dyDescent="0.25">
      <c r="B11" s="451" t="s">
        <v>139</v>
      </c>
      <c r="C11" s="451"/>
      <c r="D11" s="451"/>
      <c r="E11" s="451"/>
      <c r="F11" s="451"/>
      <c r="G11" s="451"/>
      <c r="H11" s="187"/>
      <c r="I11" s="187"/>
    </row>
    <row r="12" spans="1:9" ht="30.75" customHeight="1" thickBot="1" x14ac:dyDescent="0.3">
      <c r="B12" s="40" t="s">
        <v>0</v>
      </c>
      <c r="C12" s="40" t="s">
        <v>1</v>
      </c>
      <c r="D12" s="40" t="s">
        <v>136</v>
      </c>
      <c r="E12" s="40" t="s">
        <v>3</v>
      </c>
      <c r="F12" s="40" t="s">
        <v>56</v>
      </c>
      <c r="G12" s="40" t="s">
        <v>72</v>
      </c>
    </row>
    <row r="13" spans="1:9" s="37" customFormat="1" ht="42" customHeight="1" thickBot="1" x14ac:dyDescent="0.3">
      <c r="B13" s="38" t="s">
        <v>5</v>
      </c>
      <c r="C13" s="38" t="s">
        <v>6</v>
      </c>
      <c r="D13" s="38" t="s">
        <v>7</v>
      </c>
      <c r="E13" s="38" t="s">
        <v>8</v>
      </c>
      <c r="F13" s="39" t="s">
        <v>9</v>
      </c>
      <c r="G13" s="40" t="s">
        <v>19</v>
      </c>
    </row>
    <row r="14" spans="1:9" ht="39.950000000000003" customHeight="1" x14ac:dyDescent="0.2">
      <c r="A14" s="151">
        <v>1</v>
      </c>
      <c r="B14" s="153"/>
      <c r="C14" s="154"/>
      <c r="D14" s="154"/>
      <c r="E14" s="154"/>
      <c r="F14" s="299"/>
      <c r="G14" s="297"/>
    </row>
    <row r="15" spans="1:9" ht="39.950000000000003" customHeight="1" x14ac:dyDescent="0.2">
      <c r="A15" s="151">
        <f>1+1</f>
        <v>2</v>
      </c>
      <c r="B15" s="155"/>
      <c r="C15" s="156"/>
      <c r="D15" s="156"/>
      <c r="E15" s="156"/>
      <c r="F15" s="300"/>
      <c r="G15" s="298"/>
    </row>
    <row r="16" spans="1:9" ht="39.950000000000003" customHeight="1" x14ac:dyDescent="0.2">
      <c r="A16" s="151">
        <f>A15+1</f>
        <v>3</v>
      </c>
      <c r="B16" s="155"/>
      <c r="C16" s="156"/>
      <c r="D16" s="156"/>
      <c r="E16" s="156"/>
      <c r="F16" s="300"/>
      <c r="G16" s="298"/>
    </row>
    <row r="17" spans="1:7" ht="39.950000000000003" customHeight="1" x14ac:dyDescent="0.2">
      <c r="A17" s="151">
        <f t="shared" ref="A17:A28" si="0">A16+1</f>
        <v>4</v>
      </c>
      <c r="B17" s="155"/>
      <c r="C17" s="156"/>
      <c r="D17" s="156"/>
      <c r="E17" s="156"/>
      <c r="F17" s="300"/>
      <c r="G17" s="298"/>
    </row>
    <row r="18" spans="1:7" ht="39.950000000000003" customHeight="1" x14ac:dyDescent="0.2">
      <c r="A18" s="151">
        <f t="shared" si="0"/>
        <v>5</v>
      </c>
      <c r="B18" s="155"/>
      <c r="C18" s="156"/>
      <c r="D18" s="156"/>
      <c r="E18" s="156"/>
      <c r="F18" s="300"/>
      <c r="G18" s="298"/>
    </row>
    <row r="19" spans="1:7" ht="39.950000000000003" customHeight="1" x14ac:dyDescent="0.2">
      <c r="A19" s="151">
        <f t="shared" si="0"/>
        <v>6</v>
      </c>
      <c r="B19" s="155"/>
      <c r="C19" s="156"/>
      <c r="D19" s="156"/>
      <c r="E19" s="156"/>
      <c r="F19" s="300"/>
      <c r="G19" s="298"/>
    </row>
    <row r="20" spans="1:7" ht="39.950000000000003" customHeight="1" x14ac:dyDescent="0.2">
      <c r="A20" s="151">
        <f t="shared" si="0"/>
        <v>7</v>
      </c>
      <c r="B20" s="155"/>
      <c r="C20" s="156"/>
      <c r="D20" s="156"/>
      <c r="E20" s="156"/>
      <c r="F20" s="300"/>
      <c r="G20" s="298"/>
    </row>
    <row r="21" spans="1:7" ht="39.950000000000003" customHeight="1" x14ac:dyDescent="0.2">
      <c r="A21" s="151">
        <f t="shared" si="0"/>
        <v>8</v>
      </c>
      <c r="B21" s="155"/>
      <c r="C21" s="156"/>
      <c r="D21" s="156"/>
      <c r="E21" s="156"/>
      <c r="F21" s="300"/>
      <c r="G21" s="298"/>
    </row>
    <row r="22" spans="1:7" ht="39.950000000000003" customHeight="1" x14ac:dyDescent="0.2">
      <c r="A22" s="151">
        <f t="shared" si="0"/>
        <v>9</v>
      </c>
      <c r="B22" s="155"/>
      <c r="C22" s="156"/>
      <c r="D22" s="156"/>
      <c r="E22" s="156"/>
      <c r="F22" s="300"/>
      <c r="G22" s="298"/>
    </row>
    <row r="23" spans="1:7" ht="39.950000000000003" customHeight="1" x14ac:dyDescent="0.2">
      <c r="A23" s="151">
        <f t="shared" si="0"/>
        <v>10</v>
      </c>
      <c r="B23" s="155"/>
      <c r="C23" s="156"/>
      <c r="D23" s="156"/>
      <c r="E23" s="156"/>
      <c r="F23" s="300"/>
      <c r="G23" s="298"/>
    </row>
    <row r="24" spans="1:7" ht="39.950000000000003" customHeight="1" x14ac:dyDescent="0.2">
      <c r="A24" s="151">
        <v>11</v>
      </c>
      <c r="B24" s="155"/>
      <c r="C24" s="156"/>
      <c r="D24" s="156"/>
      <c r="E24" s="156"/>
      <c r="F24" s="300"/>
      <c r="G24" s="298"/>
    </row>
    <row r="25" spans="1:7" ht="39.950000000000003" customHeight="1" x14ac:dyDescent="0.2">
      <c r="A25" s="151">
        <f t="shared" si="0"/>
        <v>12</v>
      </c>
      <c r="B25" s="155"/>
      <c r="C25" s="156"/>
      <c r="D25" s="156"/>
      <c r="E25" s="156"/>
      <c r="F25" s="300"/>
      <c r="G25" s="298"/>
    </row>
    <row r="26" spans="1:7" ht="39.950000000000003" customHeight="1" x14ac:dyDescent="0.2">
      <c r="A26" s="151">
        <f t="shared" si="0"/>
        <v>13</v>
      </c>
      <c r="B26" s="155"/>
      <c r="C26" s="156"/>
      <c r="D26" s="156"/>
      <c r="E26" s="156"/>
      <c r="F26" s="300"/>
      <c r="G26" s="298"/>
    </row>
    <row r="27" spans="1:7" ht="39.950000000000003" customHeight="1" x14ac:dyDescent="0.2">
      <c r="A27" s="151">
        <f t="shared" si="0"/>
        <v>14</v>
      </c>
      <c r="B27" s="155"/>
      <c r="C27" s="156"/>
      <c r="D27" s="156"/>
      <c r="E27" s="156"/>
      <c r="F27" s="300"/>
      <c r="G27" s="298"/>
    </row>
    <row r="28" spans="1:7" ht="39.950000000000003" customHeight="1" x14ac:dyDescent="0.2">
      <c r="A28" s="151">
        <f t="shared" si="0"/>
        <v>15</v>
      </c>
      <c r="B28" s="155"/>
      <c r="C28" s="156"/>
      <c r="D28" s="156"/>
      <c r="E28" s="156"/>
      <c r="F28" s="300"/>
      <c r="G28" s="298"/>
    </row>
    <row r="29" spans="1:7" ht="39.950000000000003" customHeight="1" x14ac:dyDescent="0.2">
      <c r="A29" s="151">
        <v>16</v>
      </c>
      <c r="B29" s="155"/>
      <c r="C29" s="156"/>
      <c r="D29" s="156"/>
      <c r="E29" s="156"/>
      <c r="F29" s="300"/>
      <c r="G29" s="298"/>
    </row>
    <row r="30" spans="1:7" ht="39.950000000000003" customHeight="1" x14ac:dyDescent="0.2">
      <c r="A30" s="151">
        <v>17</v>
      </c>
      <c r="B30" s="155"/>
      <c r="C30" s="156"/>
      <c r="D30" s="156"/>
      <c r="E30" s="156"/>
      <c r="F30" s="300"/>
      <c r="G30" s="298"/>
    </row>
    <row r="31" spans="1:7" ht="39.950000000000003" customHeight="1" x14ac:dyDescent="0.2">
      <c r="A31" s="151">
        <v>18</v>
      </c>
      <c r="B31" s="155"/>
      <c r="C31" s="156"/>
      <c r="D31" s="156"/>
      <c r="E31" s="156"/>
      <c r="F31" s="300"/>
      <c r="G31" s="298"/>
    </row>
    <row r="32" spans="1:7" ht="39.950000000000003" customHeight="1" x14ac:dyDescent="0.2">
      <c r="A32" s="151">
        <v>19</v>
      </c>
      <c r="B32" s="155"/>
      <c r="C32" s="156"/>
      <c r="D32" s="156"/>
      <c r="E32" s="156"/>
      <c r="F32" s="300"/>
      <c r="G32" s="298"/>
    </row>
    <row r="33" spans="1:7" ht="39.950000000000003" customHeight="1" thickBot="1" x14ac:dyDescent="0.25">
      <c r="A33" s="151">
        <v>20</v>
      </c>
      <c r="B33" s="155"/>
      <c r="C33" s="156"/>
      <c r="D33" s="156"/>
      <c r="E33" s="156"/>
      <c r="F33" s="300"/>
      <c r="G33" s="298"/>
    </row>
    <row r="34" spans="1:7" ht="39.950000000000003" customHeight="1" thickBot="1" x14ac:dyDescent="0.25">
      <c r="A34" s="152">
        <v>21</v>
      </c>
      <c r="B34" s="447" t="s">
        <v>194</v>
      </c>
      <c r="C34" s="448"/>
      <c r="D34" s="448"/>
      <c r="E34" s="449"/>
      <c r="F34" s="41">
        <f>SUM(F14:F33)</f>
        <v>0</v>
      </c>
      <c r="G34" s="42"/>
    </row>
  </sheetData>
  <sheetProtection algorithmName="SHA-512" hashValue="PrFg2IBkcFM4jo6ERfCsalq7VAq+Xv1JBGr8f6cHUnxSEefwFVbBsG2vAnHK4gvCBGbwQ/1qXJNYxZrcTO/GtA==" saltValue="BbxphkNOS3q28DL3/ZCQyw==" spinCount="100000" sheet="1" objects="1" scenarios="1"/>
  <mergeCells count="9">
    <mergeCell ref="A3:G3"/>
    <mergeCell ref="A4:G4"/>
    <mergeCell ref="A5:G5"/>
    <mergeCell ref="B6:G6"/>
    <mergeCell ref="B34:E34"/>
    <mergeCell ref="B10:G10"/>
    <mergeCell ref="B11:G11"/>
    <mergeCell ref="C7:E7"/>
    <mergeCell ref="C8:E8"/>
  </mergeCells>
  <printOptions horizontalCentered="1"/>
  <pageMargins left="0.75" right="0.75" top="0.5" bottom="0.75" header="0" footer="0.25"/>
  <pageSetup scale="50" firstPageNumber="4" fitToHeight="0" orientation="portrait" r:id="rId1"/>
  <headerFooter alignWithMargins="0">
    <oddFooter>&amp;C&amp;8Page 5 of 12&amp;R&amp;8LGS-F025
V2026.1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H56"/>
  <sheetViews>
    <sheetView view="pageLayout" zoomScaleNormal="130" workbookViewId="0">
      <selection activeCell="D22" sqref="D22"/>
    </sheetView>
  </sheetViews>
  <sheetFormatPr defaultColWidth="9.140625" defaultRowHeight="12.75" x14ac:dyDescent="0.2"/>
  <cols>
    <col min="1" max="1" width="12.42578125" style="53" customWidth="1"/>
    <col min="2" max="2" width="58.5703125" style="53" customWidth="1"/>
    <col min="3" max="3" width="18.85546875" style="53" customWidth="1"/>
    <col min="4" max="4" width="20.85546875" style="55" customWidth="1"/>
    <col min="5" max="16384" width="9.140625" style="53"/>
  </cols>
  <sheetData>
    <row r="1" spans="1:8" s="48" customFormat="1" ht="18" x14ac:dyDescent="0.25">
      <c r="A1" s="45"/>
      <c r="B1" s="46"/>
      <c r="C1" s="170" t="s">
        <v>218</v>
      </c>
      <c r="D1" s="352">
        <f>+'Gross, Deductions, Net'!J1</f>
        <v>2026</v>
      </c>
      <c r="E1" s="47"/>
    </row>
    <row r="2" spans="1:8" s="48" customFormat="1" ht="15.75" x14ac:dyDescent="0.25">
      <c r="A2" s="34"/>
      <c r="C2" s="35"/>
      <c r="D2" s="36" t="s">
        <v>57</v>
      </c>
      <c r="E2" s="47"/>
    </row>
    <row r="3" spans="1:8" s="48" customFormat="1" ht="15.75" x14ac:dyDescent="0.25">
      <c r="A3" s="458" t="str">
        <f>'Contact and Signature'!A5</f>
        <v>OPERATOR - STATEMENT OF GROSS YIELD AND CLAIMED NET PROCEEDS</v>
      </c>
      <c r="B3" s="458"/>
      <c r="C3" s="458"/>
      <c r="D3" s="458"/>
      <c r="E3" s="150"/>
      <c r="F3" s="47"/>
      <c r="G3" s="47"/>
    </row>
    <row r="4" spans="1:8" s="48" customFormat="1" ht="15.75" x14ac:dyDescent="0.25">
      <c r="A4" s="458" t="str">
        <f>'Contact and Signature'!A7</f>
        <v>For Production January 1 through December 31, 2025 (Tax Year 2025-2026)</v>
      </c>
      <c r="B4" s="458"/>
      <c r="C4" s="458"/>
      <c r="D4" s="458"/>
      <c r="E4" s="150"/>
      <c r="F4" s="47"/>
      <c r="G4" s="47"/>
    </row>
    <row r="5" spans="1:8" s="48" customFormat="1" ht="15.75" x14ac:dyDescent="0.25">
      <c r="A5" s="458" t="s">
        <v>58</v>
      </c>
      <c r="B5" s="458"/>
      <c r="C5" s="458"/>
      <c r="D5" s="458"/>
      <c r="E5" s="150"/>
      <c r="F5" s="47"/>
      <c r="G5" s="47"/>
    </row>
    <row r="6" spans="1:8" s="48" customFormat="1" ht="15" x14ac:dyDescent="0.25">
      <c r="A6" s="50"/>
      <c r="B6" s="50"/>
      <c r="C6" s="50"/>
      <c r="D6" s="51"/>
      <c r="E6" s="50"/>
      <c r="F6" s="47"/>
      <c r="G6" s="47"/>
    </row>
    <row r="7" spans="1:8" s="48" customFormat="1" ht="15.75" x14ac:dyDescent="0.25">
      <c r="A7" s="52" t="s">
        <v>52</v>
      </c>
      <c r="B7" s="158" t="str">
        <f>IF(ISBLANK('Contact and Signature'!C22),"",'Contact and Signature'!C22)</f>
        <v/>
      </c>
      <c r="C7" s="35" t="s">
        <v>53</v>
      </c>
      <c r="D7" s="162" t="str">
        <f>IF(ISBLANK('Contact and Signature'!C25),"",'Contact and Signature'!C25)</f>
        <v/>
      </c>
      <c r="E7" s="47"/>
    </row>
    <row r="8" spans="1:8" s="48" customFormat="1" ht="15.75" x14ac:dyDescent="0.25">
      <c r="A8" s="181" t="s">
        <v>44</v>
      </c>
      <c r="B8" s="159" t="str">
        <f>IF(ISBLANK('Contact and Signature'!C23),"",'Contact and Signature'!C23)</f>
        <v/>
      </c>
      <c r="C8" s="189" t="s">
        <v>73</v>
      </c>
      <c r="D8" s="161" t="str">
        <f>IF(ISBLANK('Contact and Signature'!C24),"",'Contact and Signature'!C24)</f>
        <v/>
      </c>
      <c r="E8" s="47"/>
      <c r="F8" s="47"/>
    </row>
    <row r="9" spans="1:8" ht="14.25" customHeight="1" x14ac:dyDescent="0.2">
      <c r="A9" s="462" t="s">
        <v>11</v>
      </c>
      <c r="B9" s="462"/>
      <c r="C9" s="462"/>
      <c r="D9" s="462"/>
    </row>
    <row r="10" spans="1:8" ht="14.25" customHeight="1" x14ac:dyDescent="0.2">
      <c r="A10" s="465" t="s">
        <v>139</v>
      </c>
      <c r="B10" s="465"/>
      <c r="C10" s="465"/>
      <c r="D10" s="465"/>
      <c r="E10" s="281"/>
      <c r="F10" s="281"/>
      <c r="G10" s="281"/>
      <c r="H10" s="281"/>
    </row>
    <row r="11" spans="1:8" ht="14.25" customHeight="1" x14ac:dyDescent="0.2">
      <c r="A11" s="54" t="s">
        <v>12</v>
      </c>
    </row>
    <row r="12" spans="1:8" ht="14.25" customHeight="1" x14ac:dyDescent="0.2">
      <c r="A12" s="48" t="s">
        <v>21</v>
      </c>
      <c r="D12" s="56" t="s">
        <v>26</v>
      </c>
    </row>
    <row r="13" spans="1:8" ht="14.25" customHeight="1" x14ac:dyDescent="0.2">
      <c r="A13" s="53" t="s">
        <v>13</v>
      </c>
      <c r="D13" s="56" t="s">
        <v>24</v>
      </c>
    </row>
    <row r="14" spans="1:8" ht="14.25" customHeight="1" x14ac:dyDescent="0.2">
      <c r="D14" s="56"/>
    </row>
    <row r="15" spans="1:8" s="57" customFormat="1" ht="14.25" customHeight="1" thickBot="1" x14ac:dyDescent="0.25">
      <c r="A15" s="463" t="s">
        <v>22</v>
      </c>
      <c r="B15" s="463"/>
      <c r="C15" s="463"/>
      <c r="D15" s="463"/>
      <c r="H15" s="53"/>
    </row>
    <row r="16" spans="1:8" ht="14.25" customHeight="1" thickBot="1" x14ac:dyDescent="0.25">
      <c r="A16" s="464" t="s">
        <v>203</v>
      </c>
      <c r="B16" s="464"/>
      <c r="C16" s="464"/>
      <c r="D16" s="464"/>
    </row>
    <row r="17" spans="1:5" ht="20.25" customHeight="1" thickBot="1" x14ac:dyDescent="0.25">
      <c r="A17" s="58"/>
      <c r="B17" s="58" t="s">
        <v>0</v>
      </c>
      <c r="C17" s="58" t="s">
        <v>1</v>
      </c>
      <c r="D17" s="58" t="s">
        <v>2</v>
      </c>
    </row>
    <row r="18" spans="1:5" ht="21.6" customHeight="1" thickBot="1" x14ac:dyDescent="0.25">
      <c r="A18" s="459" t="s">
        <v>10</v>
      </c>
      <c r="B18" s="460" t="s">
        <v>4</v>
      </c>
      <c r="C18" s="460" t="s">
        <v>159</v>
      </c>
      <c r="D18" s="461" t="s">
        <v>75</v>
      </c>
    </row>
    <row r="19" spans="1:5" s="59" customFormat="1" ht="21.6" customHeight="1" thickBot="1" x14ac:dyDescent="0.25">
      <c r="A19" s="459"/>
      <c r="B19" s="460"/>
      <c r="C19" s="460"/>
      <c r="D19" s="461"/>
    </row>
    <row r="20" spans="1:5" ht="14.25" customHeight="1" x14ac:dyDescent="0.2">
      <c r="A20" s="171" t="s">
        <v>0</v>
      </c>
      <c r="B20" s="172"/>
      <c r="C20" s="293"/>
      <c r="D20" s="288"/>
    </row>
    <row r="21" spans="1:5" ht="14.25" customHeight="1" x14ac:dyDescent="0.2">
      <c r="A21" s="173"/>
      <c r="B21" s="173"/>
      <c r="C21" s="294"/>
      <c r="D21" s="289"/>
    </row>
    <row r="22" spans="1:5" ht="14.25" customHeight="1" x14ac:dyDescent="0.2">
      <c r="A22" s="193"/>
      <c r="B22" s="173"/>
      <c r="C22" s="294"/>
      <c r="D22" s="289"/>
    </row>
    <row r="23" spans="1:5" ht="14.25" customHeight="1" x14ac:dyDescent="0.2">
      <c r="A23" s="193"/>
      <c r="B23" s="173"/>
      <c r="C23" s="294"/>
      <c r="D23" s="289"/>
    </row>
    <row r="24" spans="1:5" ht="14.25" customHeight="1" x14ac:dyDescent="0.2">
      <c r="A24" s="173"/>
      <c r="B24" s="173"/>
      <c r="C24" s="294"/>
      <c r="D24" s="289"/>
    </row>
    <row r="25" spans="1:5" ht="14.25" customHeight="1" x14ac:dyDescent="0.2">
      <c r="A25" s="194"/>
      <c r="B25" s="174"/>
      <c r="C25" s="295"/>
      <c r="D25" s="290"/>
      <c r="E25" s="60"/>
    </row>
    <row r="26" spans="1:5" ht="14.25" customHeight="1" x14ac:dyDescent="0.2">
      <c r="A26" s="173"/>
      <c r="B26" s="173"/>
      <c r="C26" s="294"/>
      <c r="D26" s="289"/>
    </row>
    <row r="27" spans="1:5" ht="14.25" customHeight="1" thickBot="1" x14ac:dyDescent="0.25">
      <c r="A27" s="175"/>
      <c r="B27" s="175"/>
      <c r="C27" s="296"/>
      <c r="D27" s="291"/>
    </row>
    <row r="28" spans="1:5" ht="14.25" customHeight="1" thickBot="1" x14ac:dyDescent="0.25">
      <c r="A28" s="454" t="s">
        <v>191</v>
      </c>
      <c r="B28" s="454"/>
      <c r="C28" s="454"/>
      <c r="D28" s="292">
        <f>SUM(D20:D27)</f>
        <v>0</v>
      </c>
    </row>
    <row r="29" spans="1:5" ht="14.25" customHeight="1" x14ac:dyDescent="0.2">
      <c r="A29" s="171" t="s">
        <v>1</v>
      </c>
      <c r="B29" s="172"/>
      <c r="C29" s="293"/>
      <c r="D29" s="288"/>
    </row>
    <row r="30" spans="1:5" ht="14.25" customHeight="1" x14ac:dyDescent="0.2">
      <c r="A30" s="173"/>
      <c r="B30" s="173"/>
      <c r="C30" s="294"/>
      <c r="D30" s="289"/>
    </row>
    <row r="31" spans="1:5" ht="14.25" customHeight="1" x14ac:dyDescent="0.2">
      <c r="A31" s="173"/>
      <c r="B31" s="173"/>
      <c r="C31" s="294"/>
      <c r="D31" s="289"/>
    </row>
    <row r="32" spans="1:5" ht="14.25" customHeight="1" x14ac:dyDescent="0.2">
      <c r="A32" s="173"/>
      <c r="B32" s="173"/>
      <c r="C32" s="294"/>
      <c r="D32" s="289"/>
    </row>
    <row r="33" spans="1:4" ht="14.25" customHeight="1" x14ac:dyDescent="0.2">
      <c r="A33" s="173"/>
      <c r="B33" s="173"/>
      <c r="C33" s="294"/>
      <c r="D33" s="289"/>
    </row>
    <row r="34" spans="1:4" ht="14.25" customHeight="1" x14ac:dyDescent="0.2">
      <c r="A34" s="173"/>
      <c r="B34" s="173"/>
      <c r="C34" s="294"/>
      <c r="D34" s="289"/>
    </row>
    <row r="35" spans="1:4" ht="14.25" customHeight="1" x14ac:dyDescent="0.2">
      <c r="A35" s="173"/>
      <c r="B35" s="173"/>
      <c r="C35" s="294"/>
      <c r="D35" s="289"/>
    </row>
    <row r="36" spans="1:4" ht="14.25" customHeight="1" thickBot="1" x14ac:dyDescent="0.25">
      <c r="A36" s="175"/>
      <c r="B36" s="175"/>
      <c r="C36" s="296"/>
      <c r="D36" s="291"/>
    </row>
    <row r="37" spans="1:4" ht="14.25" customHeight="1" thickBot="1" x14ac:dyDescent="0.25">
      <c r="A37" s="454" t="s">
        <v>190</v>
      </c>
      <c r="B37" s="454"/>
      <c r="C37" s="454"/>
      <c r="D37" s="292">
        <f>SUM(D29:D36)</f>
        <v>0</v>
      </c>
    </row>
    <row r="38" spans="1:4" ht="14.25" customHeight="1" x14ac:dyDescent="0.2">
      <c r="A38" s="171" t="s">
        <v>2</v>
      </c>
      <c r="B38" s="172"/>
      <c r="C38" s="293"/>
      <c r="D38" s="289"/>
    </row>
    <row r="39" spans="1:4" ht="14.25" customHeight="1" x14ac:dyDescent="0.2">
      <c r="A39" s="173"/>
      <c r="B39" s="173"/>
      <c r="C39" s="294"/>
      <c r="D39" s="289"/>
    </row>
    <row r="40" spans="1:4" ht="14.25" customHeight="1" x14ac:dyDescent="0.2">
      <c r="A40" s="173"/>
      <c r="B40" s="173"/>
      <c r="C40" s="294"/>
      <c r="D40" s="289"/>
    </row>
    <row r="41" spans="1:4" ht="14.25" customHeight="1" x14ac:dyDescent="0.2">
      <c r="A41" s="173"/>
      <c r="B41" s="173"/>
      <c r="C41" s="294"/>
      <c r="D41" s="289"/>
    </row>
    <row r="42" spans="1:4" ht="14.25" customHeight="1" x14ac:dyDescent="0.2">
      <c r="A42" s="173"/>
      <c r="B42" s="173"/>
      <c r="C42" s="294"/>
      <c r="D42" s="289"/>
    </row>
    <row r="43" spans="1:4" ht="14.25" customHeight="1" x14ac:dyDescent="0.2">
      <c r="A43" s="173"/>
      <c r="B43" s="173"/>
      <c r="C43" s="294"/>
      <c r="D43" s="289"/>
    </row>
    <row r="44" spans="1:4" ht="14.25" customHeight="1" x14ac:dyDescent="0.2">
      <c r="A44" s="173"/>
      <c r="B44" s="173"/>
      <c r="C44" s="294"/>
      <c r="D44" s="289"/>
    </row>
    <row r="45" spans="1:4" ht="14.25" customHeight="1" thickBot="1" x14ac:dyDescent="0.25">
      <c r="A45" s="175"/>
      <c r="B45" s="175"/>
      <c r="C45" s="296"/>
      <c r="D45" s="291"/>
    </row>
    <row r="46" spans="1:4" ht="14.25" customHeight="1" thickBot="1" x14ac:dyDescent="0.25">
      <c r="A46" s="454" t="s">
        <v>189</v>
      </c>
      <c r="B46" s="454"/>
      <c r="C46" s="454"/>
      <c r="D46" s="292">
        <f>SUM(D38:D45)</f>
        <v>0</v>
      </c>
    </row>
    <row r="47" spans="1:4" ht="14.25" customHeight="1" x14ac:dyDescent="0.2">
      <c r="A47" s="171" t="s">
        <v>3</v>
      </c>
      <c r="B47" s="172"/>
      <c r="C47" s="293"/>
      <c r="D47" s="289"/>
    </row>
    <row r="48" spans="1:4" ht="14.25" customHeight="1" x14ac:dyDescent="0.2">
      <c r="A48" s="173"/>
      <c r="B48" s="173"/>
      <c r="C48" s="294"/>
      <c r="D48" s="289"/>
    </row>
    <row r="49" spans="1:4" ht="14.25" customHeight="1" x14ac:dyDescent="0.2">
      <c r="A49" s="173"/>
      <c r="B49" s="173"/>
      <c r="C49" s="294"/>
      <c r="D49" s="289"/>
    </row>
    <row r="50" spans="1:4" ht="14.25" customHeight="1" x14ac:dyDescent="0.2">
      <c r="A50" s="173"/>
      <c r="B50" s="173"/>
      <c r="C50" s="294"/>
      <c r="D50" s="289"/>
    </row>
    <row r="51" spans="1:4" ht="14.25" customHeight="1" x14ac:dyDescent="0.2">
      <c r="A51" s="173"/>
      <c r="B51" s="173"/>
      <c r="C51" s="294"/>
      <c r="D51" s="289"/>
    </row>
    <row r="52" spans="1:4" ht="14.25" customHeight="1" x14ac:dyDescent="0.2">
      <c r="A52" s="173"/>
      <c r="B52" s="173"/>
      <c r="C52" s="294"/>
      <c r="D52" s="289"/>
    </row>
    <row r="53" spans="1:4" ht="14.25" customHeight="1" x14ac:dyDescent="0.2">
      <c r="A53" s="173"/>
      <c r="B53" s="173"/>
      <c r="C53" s="294"/>
      <c r="D53" s="289"/>
    </row>
    <row r="54" spans="1:4" ht="14.25" customHeight="1" thickBot="1" x14ac:dyDescent="0.25">
      <c r="A54" s="175"/>
      <c r="B54" s="175"/>
      <c r="C54" s="296"/>
      <c r="D54" s="291"/>
    </row>
    <row r="55" spans="1:4" ht="14.25" customHeight="1" thickBot="1" x14ac:dyDescent="0.25">
      <c r="A55" s="454" t="s">
        <v>188</v>
      </c>
      <c r="B55" s="454"/>
      <c r="C55" s="454"/>
      <c r="D55" s="292">
        <f>SUM(D47:D54)</f>
        <v>0</v>
      </c>
    </row>
    <row r="56" spans="1:4" ht="18" customHeight="1" thickBot="1" x14ac:dyDescent="0.25">
      <c r="A56" s="455" t="s">
        <v>187</v>
      </c>
      <c r="B56" s="456"/>
      <c r="C56" s="457"/>
      <c r="D56" s="292">
        <f>D55+D46+D37+D28</f>
        <v>0</v>
      </c>
    </row>
  </sheetData>
  <sheetProtection algorithmName="SHA-512" hashValue="mxlASyFGEEk5AL2KPjF34DmZpZMFX7P7h6r0lLAfbp19AHlFvk7Lh+eOlJkHmQuFPtf+S7FSBDOv8ctqmhvU/g==" saltValue="Qmg8AzGM2uiZ+jhpzeRVcw==" spinCount="100000" sheet="1" objects="1" scenarios="1"/>
  <mergeCells count="16">
    <mergeCell ref="A3:D3"/>
    <mergeCell ref="A18:A19"/>
    <mergeCell ref="B18:B19"/>
    <mergeCell ref="C18:C19"/>
    <mergeCell ref="D18:D19"/>
    <mergeCell ref="A4:D4"/>
    <mergeCell ref="A5:D5"/>
    <mergeCell ref="A9:D9"/>
    <mergeCell ref="A15:D15"/>
    <mergeCell ref="A16:D16"/>
    <mergeCell ref="A10:D10"/>
    <mergeCell ref="A37:C37"/>
    <mergeCell ref="A46:C46"/>
    <mergeCell ref="A55:C55"/>
    <mergeCell ref="A56:C56"/>
    <mergeCell ref="A28:C28"/>
  </mergeCells>
  <printOptions horizontalCentered="1"/>
  <pageMargins left="0.75" right="0.75" top="0.5" bottom="0.75" header="0" footer="0.25"/>
  <pageSetup scale="82" firstPageNumber="5" fitToHeight="0" orientation="portrait" r:id="rId1"/>
  <headerFooter scaleWithDoc="0" alignWithMargins="0">
    <oddFooter>&amp;C&amp;8Page 6 of 12&amp;R&amp;8LGS-F025
V2026.1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I57"/>
  <sheetViews>
    <sheetView view="pageLayout" zoomScaleNormal="140" workbookViewId="0">
      <selection activeCell="H56" sqref="H56"/>
    </sheetView>
  </sheetViews>
  <sheetFormatPr defaultColWidth="9.140625" defaultRowHeight="15.75" x14ac:dyDescent="0.25"/>
  <cols>
    <col min="1" max="1" width="5.140625" style="37" customWidth="1"/>
    <col min="2" max="2" width="20.140625" style="33" customWidth="1"/>
    <col min="3" max="4" width="13.85546875" style="33" customWidth="1"/>
    <col min="5" max="5" width="17.28515625" style="33" customWidth="1"/>
    <col min="6" max="6" width="17.28515625" style="70" customWidth="1"/>
    <col min="7" max="7" width="18.85546875" style="33" customWidth="1"/>
    <col min="8" max="8" width="17.28515625" style="33" customWidth="1"/>
    <col min="9" max="10" width="9.140625" style="33"/>
    <col min="11" max="11" width="20.7109375" style="33" customWidth="1"/>
    <col min="12" max="16384" width="9.140625" style="33"/>
  </cols>
  <sheetData>
    <row r="1" spans="1:9" s="48" customFormat="1" ht="18" x14ac:dyDescent="0.25">
      <c r="A1" s="45"/>
      <c r="B1" s="46"/>
      <c r="C1" s="34"/>
      <c r="D1" s="34"/>
      <c r="E1" s="348" t="s">
        <v>215</v>
      </c>
      <c r="F1" s="35"/>
      <c r="H1" s="35">
        <f>+'Gross, Deductions, Net'!J1</f>
        <v>2026</v>
      </c>
      <c r="I1" s="47"/>
    </row>
    <row r="2" spans="1:9" s="48" customFormat="1" x14ac:dyDescent="0.25">
      <c r="A2" s="34"/>
      <c r="B2" s="33"/>
      <c r="C2" s="34"/>
      <c r="D2" s="34"/>
      <c r="F2" s="35"/>
      <c r="H2" s="35" t="s">
        <v>59</v>
      </c>
      <c r="I2" s="47"/>
    </row>
    <row r="3" spans="1:9" s="48" customFormat="1" x14ac:dyDescent="0.25">
      <c r="A3" s="458" t="str">
        <f>'Contact and Signature'!A5</f>
        <v>OPERATOR - STATEMENT OF GROSS YIELD AND CLAIMED NET PROCEEDS</v>
      </c>
      <c r="B3" s="458"/>
      <c r="C3" s="458"/>
      <c r="D3" s="458"/>
      <c r="E3" s="458"/>
      <c r="F3" s="458"/>
      <c r="G3" s="458"/>
      <c r="H3" s="458"/>
      <c r="I3" s="47"/>
    </row>
    <row r="4" spans="1:9" s="48" customFormat="1" ht="15" x14ac:dyDescent="0.25">
      <c r="A4" s="469" t="str">
        <f>'Contact and Signature'!A7</f>
        <v>For Production January 1 through December 31, 2025 (Tax Year 2025-2026)</v>
      </c>
      <c r="B4" s="469"/>
      <c r="C4" s="469"/>
      <c r="D4" s="469"/>
      <c r="E4" s="469"/>
      <c r="F4" s="469"/>
      <c r="G4" s="469"/>
      <c r="H4" s="469"/>
      <c r="I4" s="47"/>
    </row>
    <row r="5" spans="1:9" s="48" customFormat="1" ht="15" x14ac:dyDescent="0.25">
      <c r="A5" s="469" t="s">
        <v>148</v>
      </c>
      <c r="B5" s="469"/>
      <c r="C5" s="469"/>
      <c r="D5" s="469"/>
      <c r="E5" s="469"/>
      <c r="F5" s="469"/>
      <c r="G5" s="469"/>
      <c r="H5" s="469"/>
      <c r="I5" s="47"/>
    </row>
    <row r="6" spans="1:9" s="48" customFormat="1" ht="6" customHeight="1" x14ac:dyDescent="0.25">
      <c r="A6" s="49"/>
      <c r="B6" s="50"/>
      <c r="C6" s="50"/>
      <c r="D6" s="50"/>
      <c r="E6" s="50"/>
      <c r="F6" s="61"/>
      <c r="G6" s="50"/>
      <c r="H6" s="50"/>
      <c r="I6" s="47"/>
    </row>
    <row r="7" spans="1:9" s="48" customFormat="1" x14ac:dyDescent="0.25">
      <c r="B7" s="52" t="s">
        <v>52</v>
      </c>
      <c r="C7" s="425" t="str">
        <f>IF(ISBLANK('Contact and Signature'!C22),"",'Contact and Signature'!C22)</f>
        <v/>
      </c>
      <c r="D7" s="425"/>
      <c r="E7" s="425"/>
      <c r="F7" s="425"/>
      <c r="G7" s="35" t="s">
        <v>53</v>
      </c>
      <c r="H7" s="182" t="str">
        <f>IF(ISBLANK('Contact and Signature'!C25),"",'Contact and Signature'!C25)</f>
        <v/>
      </c>
      <c r="I7" s="47"/>
    </row>
    <row r="8" spans="1:9" s="48" customFormat="1" x14ac:dyDescent="0.25">
      <c r="A8" s="183"/>
      <c r="B8" s="181" t="s">
        <v>44</v>
      </c>
      <c r="C8" s="426" t="str">
        <f>IF(ISBLANK('Contact and Signature'!C23),"",'Contact and Signature'!C23)</f>
        <v/>
      </c>
      <c r="D8" s="426"/>
      <c r="E8" s="426"/>
      <c r="F8" s="426"/>
      <c r="G8" s="184" t="s">
        <v>73</v>
      </c>
      <c r="H8" s="315" t="str">
        <f>IF(ISBLANK('Contact and Signature'!C24),"",'Contact and Signature'!C24)</f>
        <v/>
      </c>
    </row>
    <row r="9" spans="1:9" ht="14.25" customHeight="1" x14ac:dyDescent="0.2">
      <c r="A9" s="470" t="s">
        <v>11</v>
      </c>
      <c r="B9" s="470"/>
      <c r="C9" s="470"/>
      <c r="D9" s="470"/>
      <c r="E9" s="470"/>
      <c r="F9" s="470"/>
      <c r="G9" s="470"/>
      <c r="H9" s="470"/>
    </row>
    <row r="10" spans="1:9" ht="14.25" customHeight="1" x14ac:dyDescent="0.2">
      <c r="A10" s="470" t="s">
        <v>139</v>
      </c>
      <c r="B10" s="470"/>
      <c r="C10" s="470"/>
      <c r="D10" s="470"/>
      <c r="E10" s="470"/>
      <c r="F10" s="470"/>
      <c r="G10" s="470"/>
      <c r="H10" s="470"/>
    </row>
    <row r="11" spans="1:9" ht="14.25" customHeight="1" x14ac:dyDescent="0.2">
      <c r="A11" s="54" t="s">
        <v>12</v>
      </c>
      <c r="C11" s="53"/>
      <c r="D11" s="53"/>
      <c r="E11" s="53"/>
      <c r="F11" s="62"/>
      <c r="G11" s="53"/>
      <c r="H11" s="53"/>
    </row>
    <row r="12" spans="1:9" s="63" customFormat="1" ht="14.25" customHeight="1" x14ac:dyDescent="0.2">
      <c r="A12" s="48" t="s">
        <v>21</v>
      </c>
      <c r="C12" s="53"/>
      <c r="D12" s="53"/>
      <c r="E12" s="33"/>
      <c r="F12" s="62"/>
      <c r="G12" s="53"/>
      <c r="H12" s="64" t="s">
        <v>14</v>
      </c>
    </row>
    <row r="13" spans="1:9" ht="14.25" customHeight="1" x14ac:dyDescent="0.2">
      <c r="A13" s="53" t="s">
        <v>13</v>
      </c>
      <c r="C13" s="53"/>
      <c r="D13" s="53"/>
      <c r="F13" s="62"/>
      <c r="G13" s="53"/>
      <c r="H13" s="64" t="s">
        <v>25</v>
      </c>
    </row>
    <row r="14" spans="1:9" ht="9" customHeight="1" x14ac:dyDescent="0.2">
      <c r="A14" s="53"/>
      <c r="C14" s="53"/>
      <c r="D14" s="53"/>
      <c r="F14" s="62"/>
      <c r="G14" s="53"/>
    </row>
    <row r="15" spans="1:9" ht="14.25" customHeight="1" thickBot="1" x14ac:dyDescent="0.25">
      <c r="A15" s="471" t="s">
        <v>22</v>
      </c>
      <c r="B15" s="471"/>
      <c r="C15" s="471"/>
      <c r="D15" s="471"/>
      <c r="E15" s="471"/>
      <c r="F15" s="471"/>
      <c r="G15" s="471"/>
      <c r="H15" s="471"/>
    </row>
    <row r="16" spans="1:9" ht="12" customHeight="1" thickBot="1" x14ac:dyDescent="0.25">
      <c r="A16" s="464" t="s">
        <v>204</v>
      </c>
      <c r="B16" s="464"/>
      <c r="C16" s="464"/>
      <c r="D16" s="464"/>
      <c r="E16" s="464"/>
      <c r="F16" s="464"/>
      <c r="G16" s="464"/>
      <c r="H16" s="464"/>
    </row>
    <row r="17" spans="1:8" ht="16.5" customHeight="1" thickBot="1" x14ac:dyDescent="0.25">
      <c r="A17" s="58"/>
      <c r="B17" s="58" t="s">
        <v>0</v>
      </c>
      <c r="C17" s="58" t="s">
        <v>1</v>
      </c>
      <c r="D17" s="58" t="s">
        <v>2</v>
      </c>
      <c r="E17" s="58" t="s">
        <v>3</v>
      </c>
      <c r="F17" s="58" t="s">
        <v>56</v>
      </c>
      <c r="G17" s="58" t="s">
        <v>72</v>
      </c>
      <c r="H17" s="58" t="s">
        <v>137</v>
      </c>
    </row>
    <row r="18" spans="1:8" ht="39.6" customHeight="1" thickBot="1" x14ac:dyDescent="0.25">
      <c r="A18" s="459" t="s">
        <v>10</v>
      </c>
      <c r="B18" s="459" t="s">
        <v>4</v>
      </c>
      <c r="C18" s="460" t="s">
        <v>153</v>
      </c>
      <c r="D18" s="467" t="s">
        <v>152</v>
      </c>
      <c r="E18" s="460" t="s">
        <v>76</v>
      </c>
      <c r="F18" s="466" t="s">
        <v>77</v>
      </c>
      <c r="G18" s="460" t="s">
        <v>78</v>
      </c>
      <c r="H18" s="460" t="s">
        <v>138</v>
      </c>
    </row>
    <row r="19" spans="1:8" s="37" customFormat="1" ht="25.5" customHeight="1" thickBot="1" x14ac:dyDescent="0.3">
      <c r="A19" s="459"/>
      <c r="B19" s="459"/>
      <c r="C19" s="460"/>
      <c r="D19" s="468"/>
      <c r="E19" s="460"/>
      <c r="F19" s="466"/>
      <c r="G19" s="460"/>
      <c r="H19" s="460"/>
    </row>
    <row r="20" spans="1:8" ht="14.25" customHeight="1" x14ac:dyDescent="0.2">
      <c r="A20" s="200" t="s">
        <v>0</v>
      </c>
      <c r="B20" s="172"/>
      <c r="C20" s="177"/>
      <c r="D20" s="258"/>
      <c r="E20" s="266"/>
      <c r="F20" s="195"/>
      <c r="G20" s="267"/>
      <c r="H20" s="247">
        <f t="shared" ref="H20:H26" si="0">MAX(0,E20-F20-G20)</f>
        <v>0</v>
      </c>
    </row>
    <row r="21" spans="1:8" ht="14.25" customHeight="1" x14ac:dyDescent="0.2">
      <c r="A21" s="201"/>
      <c r="B21" s="173"/>
      <c r="C21" s="178"/>
      <c r="D21" s="259"/>
      <c r="E21" s="268"/>
      <c r="F21" s="196"/>
      <c r="G21" s="269"/>
      <c r="H21" s="248">
        <f t="shared" si="0"/>
        <v>0</v>
      </c>
    </row>
    <row r="22" spans="1:8" ht="14.25" customHeight="1" x14ac:dyDescent="0.2">
      <c r="A22" s="201"/>
      <c r="B22" s="173"/>
      <c r="C22" s="178"/>
      <c r="D22" s="259"/>
      <c r="E22" s="268"/>
      <c r="F22" s="196"/>
      <c r="G22" s="269"/>
      <c r="H22" s="248">
        <f t="shared" si="0"/>
        <v>0</v>
      </c>
    </row>
    <row r="23" spans="1:8" ht="14.25" customHeight="1" x14ac:dyDescent="0.2">
      <c r="A23" s="201"/>
      <c r="B23" s="173"/>
      <c r="C23" s="178"/>
      <c r="D23" s="259"/>
      <c r="E23" s="268"/>
      <c r="F23" s="196"/>
      <c r="G23" s="269"/>
      <c r="H23" s="248">
        <f t="shared" si="0"/>
        <v>0</v>
      </c>
    </row>
    <row r="24" spans="1:8" ht="14.25" customHeight="1" x14ac:dyDescent="0.2">
      <c r="A24" s="201"/>
      <c r="B24" s="174"/>
      <c r="C24" s="179"/>
      <c r="D24" s="260"/>
      <c r="E24" s="270"/>
      <c r="F24" s="197"/>
      <c r="G24" s="269"/>
      <c r="H24" s="248">
        <f t="shared" si="0"/>
        <v>0</v>
      </c>
    </row>
    <row r="25" spans="1:8" ht="14.25" customHeight="1" x14ac:dyDescent="0.2">
      <c r="A25" s="201"/>
      <c r="B25" s="174"/>
      <c r="C25" s="179"/>
      <c r="D25" s="260"/>
      <c r="E25" s="270"/>
      <c r="F25" s="197"/>
      <c r="G25" s="269"/>
      <c r="H25" s="248">
        <f t="shared" si="0"/>
        <v>0</v>
      </c>
    </row>
    <row r="26" spans="1:8" ht="14.25" customHeight="1" thickBot="1" x14ac:dyDescent="0.25">
      <c r="A26" s="202"/>
      <c r="B26" s="175"/>
      <c r="C26" s="180"/>
      <c r="D26" s="261"/>
      <c r="E26" s="271"/>
      <c r="F26" s="198"/>
      <c r="G26" s="272"/>
      <c r="H26" s="249">
        <f t="shared" si="0"/>
        <v>0</v>
      </c>
    </row>
    <row r="27" spans="1:8" ht="25.35" customHeight="1" thickBot="1" x14ac:dyDescent="0.25">
      <c r="A27" s="66" t="s">
        <v>0</v>
      </c>
      <c r="B27" s="475" t="s">
        <v>32</v>
      </c>
      <c r="C27" s="476"/>
      <c r="D27" s="477"/>
      <c r="E27" s="251">
        <f>SUM(E20:E26)</f>
        <v>0</v>
      </c>
      <c r="F27" s="252">
        <f t="shared" ref="F27:H27" si="1">SUM(F20:F26)</f>
        <v>0</v>
      </c>
      <c r="G27" s="253">
        <f t="shared" si="1"/>
        <v>0</v>
      </c>
      <c r="H27" s="250">
        <f t="shared" si="1"/>
        <v>0</v>
      </c>
    </row>
    <row r="28" spans="1:8" ht="14.25" customHeight="1" thickBot="1" x14ac:dyDescent="0.25">
      <c r="A28" s="68"/>
      <c r="B28" s="69"/>
      <c r="C28" s="69"/>
      <c r="D28" s="69"/>
      <c r="E28" s="67"/>
      <c r="F28" s="185"/>
      <c r="G28" s="67"/>
      <c r="H28" s="67"/>
    </row>
    <row r="29" spans="1:8" ht="14.25" customHeight="1" x14ac:dyDescent="0.2">
      <c r="A29" s="200" t="s">
        <v>1</v>
      </c>
      <c r="B29" s="186"/>
      <c r="C29" s="262"/>
      <c r="D29" s="263"/>
      <c r="E29" s="273"/>
      <c r="F29" s="274"/>
      <c r="G29" s="275"/>
      <c r="H29" s="247">
        <f t="shared" ref="H29:H35" si="2">MAX(0,E29-F29-G29)</f>
        <v>0</v>
      </c>
    </row>
    <row r="30" spans="1:8" ht="14.25" customHeight="1" x14ac:dyDescent="0.2">
      <c r="A30" s="203"/>
      <c r="B30" s="172"/>
      <c r="C30" s="177"/>
      <c r="D30" s="258"/>
      <c r="E30" s="266"/>
      <c r="F30" s="196"/>
      <c r="G30" s="267"/>
      <c r="H30" s="248">
        <f t="shared" si="2"/>
        <v>0</v>
      </c>
    </row>
    <row r="31" spans="1:8" ht="14.25" customHeight="1" x14ac:dyDescent="0.2">
      <c r="A31" s="203"/>
      <c r="B31" s="172"/>
      <c r="C31" s="177"/>
      <c r="D31" s="258"/>
      <c r="E31" s="266"/>
      <c r="F31" s="196"/>
      <c r="G31" s="267"/>
      <c r="H31" s="248">
        <f t="shared" si="2"/>
        <v>0</v>
      </c>
    </row>
    <row r="32" spans="1:8" ht="14.25" customHeight="1" x14ac:dyDescent="0.2">
      <c r="A32" s="203"/>
      <c r="B32" s="172"/>
      <c r="C32" s="177"/>
      <c r="D32" s="258"/>
      <c r="E32" s="266"/>
      <c r="F32" s="196"/>
      <c r="G32" s="267"/>
      <c r="H32" s="248">
        <f t="shared" si="2"/>
        <v>0</v>
      </c>
    </row>
    <row r="33" spans="1:8" ht="14.25" customHeight="1" x14ac:dyDescent="0.2">
      <c r="A33" s="201"/>
      <c r="B33" s="173"/>
      <c r="C33" s="178"/>
      <c r="D33" s="259"/>
      <c r="E33" s="268"/>
      <c r="F33" s="196"/>
      <c r="G33" s="269"/>
      <c r="H33" s="248">
        <f t="shared" si="2"/>
        <v>0</v>
      </c>
    </row>
    <row r="34" spans="1:8" ht="14.25" customHeight="1" x14ac:dyDescent="0.2">
      <c r="A34" s="201"/>
      <c r="B34" s="173"/>
      <c r="C34" s="178"/>
      <c r="D34" s="259"/>
      <c r="E34" s="268"/>
      <c r="F34" s="196"/>
      <c r="G34" s="269"/>
      <c r="H34" s="248">
        <f t="shared" si="2"/>
        <v>0</v>
      </c>
    </row>
    <row r="35" spans="1:8" ht="14.25" customHeight="1" thickBot="1" x14ac:dyDescent="0.25">
      <c r="A35" s="202"/>
      <c r="B35" s="176"/>
      <c r="C35" s="264"/>
      <c r="D35" s="265"/>
      <c r="E35" s="271"/>
      <c r="F35" s="198"/>
      <c r="G35" s="272"/>
      <c r="H35" s="248">
        <f t="shared" si="2"/>
        <v>0</v>
      </c>
    </row>
    <row r="36" spans="1:8" ht="25.35" customHeight="1" thickBot="1" x14ac:dyDescent="0.25">
      <c r="A36" s="66" t="s">
        <v>1</v>
      </c>
      <c r="B36" s="478" t="s">
        <v>33</v>
      </c>
      <c r="C36" s="479"/>
      <c r="D36" s="480"/>
      <c r="E36" s="251">
        <f>SUM(E29:E35)</f>
        <v>0</v>
      </c>
      <c r="F36" s="252">
        <f t="shared" ref="F36:H36" si="3">SUM(F29:F35)</f>
        <v>0</v>
      </c>
      <c r="G36" s="253">
        <f t="shared" si="3"/>
        <v>0</v>
      </c>
      <c r="H36" s="250">
        <f t="shared" si="3"/>
        <v>0</v>
      </c>
    </row>
    <row r="37" spans="1:8" ht="14.25" customHeight="1" thickBot="1" x14ac:dyDescent="0.25">
      <c r="A37" s="68"/>
      <c r="B37" s="69"/>
      <c r="C37" s="69"/>
      <c r="D37" s="69"/>
      <c r="E37" s="67"/>
      <c r="F37" s="185"/>
      <c r="G37" s="67"/>
      <c r="H37" s="67"/>
    </row>
    <row r="38" spans="1:8" ht="14.25" customHeight="1" x14ac:dyDescent="0.2">
      <c r="A38" s="200" t="s">
        <v>2</v>
      </c>
      <c r="B38" s="186"/>
      <c r="C38" s="262"/>
      <c r="D38" s="263"/>
      <c r="E38" s="273"/>
      <c r="F38" s="274"/>
      <c r="G38" s="275"/>
      <c r="H38" s="247">
        <f t="shared" ref="H38:H44" si="4">MAX(0,E38-F38-G38)</f>
        <v>0</v>
      </c>
    </row>
    <row r="39" spans="1:8" ht="14.25" customHeight="1" x14ac:dyDescent="0.2">
      <c r="A39" s="203"/>
      <c r="B39" s="172"/>
      <c r="C39" s="177"/>
      <c r="D39" s="258"/>
      <c r="E39" s="266"/>
      <c r="F39" s="196"/>
      <c r="G39" s="276"/>
      <c r="H39" s="248">
        <f t="shared" si="4"/>
        <v>0</v>
      </c>
    </row>
    <row r="40" spans="1:8" ht="14.25" customHeight="1" x14ac:dyDescent="0.2">
      <c r="A40" s="203"/>
      <c r="B40" s="172"/>
      <c r="C40" s="177"/>
      <c r="D40" s="258"/>
      <c r="E40" s="266"/>
      <c r="F40" s="196"/>
      <c r="G40" s="276"/>
      <c r="H40" s="248">
        <f t="shared" si="4"/>
        <v>0</v>
      </c>
    </row>
    <row r="41" spans="1:8" ht="14.25" customHeight="1" x14ac:dyDescent="0.2">
      <c r="A41" s="203"/>
      <c r="B41" s="172"/>
      <c r="C41" s="177"/>
      <c r="D41" s="258"/>
      <c r="E41" s="266"/>
      <c r="F41" s="196"/>
      <c r="G41" s="276"/>
      <c r="H41" s="248">
        <f t="shared" si="4"/>
        <v>0</v>
      </c>
    </row>
    <row r="42" spans="1:8" ht="14.25" customHeight="1" x14ac:dyDescent="0.2">
      <c r="A42" s="203"/>
      <c r="B42" s="172"/>
      <c r="C42" s="177"/>
      <c r="D42" s="258"/>
      <c r="E42" s="266"/>
      <c r="F42" s="196"/>
      <c r="G42" s="276"/>
      <c r="H42" s="248">
        <f t="shared" si="4"/>
        <v>0</v>
      </c>
    </row>
    <row r="43" spans="1:8" ht="14.25" customHeight="1" x14ac:dyDescent="0.2">
      <c r="A43" s="201"/>
      <c r="B43" s="173"/>
      <c r="C43" s="178"/>
      <c r="D43" s="259"/>
      <c r="E43" s="268"/>
      <c r="F43" s="196"/>
      <c r="G43" s="277"/>
      <c r="H43" s="248">
        <f t="shared" si="4"/>
        <v>0</v>
      </c>
    </row>
    <row r="44" spans="1:8" ht="14.25" customHeight="1" thickBot="1" x14ac:dyDescent="0.25">
      <c r="A44" s="202"/>
      <c r="B44" s="176"/>
      <c r="C44" s="264"/>
      <c r="D44" s="265"/>
      <c r="E44" s="278"/>
      <c r="F44" s="279"/>
      <c r="G44" s="280"/>
      <c r="H44" s="249">
        <f t="shared" si="4"/>
        <v>0</v>
      </c>
    </row>
    <row r="45" spans="1:8" ht="25.35" customHeight="1" thickBot="1" x14ac:dyDescent="0.25">
      <c r="A45" s="66" t="s">
        <v>2</v>
      </c>
      <c r="B45" s="481" t="s">
        <v>34</v>
      </c>
      <c r="C45" s="482"/>
      <c r="D45" s="483"/>
      <c r="E45" s="256">
        <f>SUM(E38:E44)</f>
        <v>0</v>
      </c>
      <c r="F45" s="255">
        <f t="shared" ref="F45:H45" si="5">SUM(F38:F44)</f>
        <v>0</v>
      </c>
      <c r="G45" s="254">
        <f t="shared" si="5"/>
        <v>0</v>
      </c>
      <c r="H45" s="250">
        <f t="shared" si="5"/>
        <v>0</v>
      </c>
    </row>
    <row r="46" spans="1:8" ht="14.25" customHeight="1" thickBot="1" x14ac:dyDescent="0.25">
      <c r="A46" s="68"/>
      <c r="B46" s="69"/>
      <c r="C46" s="69"/>
      <c r="D46" s="69"/>
      <c r="E46" s="67"/>
      <c r="F46" s="185"/>
      <c r="G46" s="67"/>
      <c r="H46" s="67"/>
    </row>
    <row r="47" spans="1:8" ht="14.25" customHeight="1" x14ac:dyDescent="0.2">
      <c r="A47" s="200" t="s">
        <v>3</v>
      </c>
      <c r="B47" s="186"/>
      <c r="C47" s="262"/>
      <c r="D47" s="263"/>
      <c r="E47" s="273"/>
      <c r="F47" s="274"/>
      <c r="G47" s="275"/>
      <c r="H47" s="247">
        <f t="shared" ref="H47:H53" si="6">MAX(0,E47-F47-G47)</f>
        <v>0</v>
      </c>
    </row>
    <row r="48" spans="1:8" ht="14.25" customHeight="1" x14ac:dyDescent="0.2">
      <c r="A48" s="203"/>
      <c r="B48" s="172"/>
      <c r="C48" s="177"/>
      <c r="D48" s="258"/>
      <c r="E48" s="266"/>
      <c r="F48" s="196"/>
      <c r="G48" s="276"/>
      <c r="H48" s="248">
        <f t="shared" si="6"/>
        <v>0</v>
      </c>
    </row>
    <row r="49" spans="1:8" ht="14.25" customHeight="1" x14ac:dyDescent="0.2">
      <c r="A49" s="203"/>
      <c r="B49" s="172"/>
      <c r="C49" s="177"/>
      <c r="D49" s="258"/>
      <c r="E49" s="266"/>
      <c r="F49" s="196"/>
      <c r="G49" s="276"/>
      <c r="H49" s="248">
        <f t="shared" si="6"/>
        <v>0</v>
      </c>
    </row>
    <row r="50" spans="1:8" ht="14.25" customHeight="1" x14ac:dyDescent="0.2">
      <c r="A50" s="203"/>
      <c r="B50" s="172"/>
      <c r="C50" s="177"/>
      <c r="D50" s="258"/>
      <c r="E50" s="266"/>
      <c r="F50" s="196"/>
      <c r="G50" s="276"/>
      <c r="H50" s="248">
        <f t="shared" si="6"/>
        <v>0</v>
      </c>
    </row>
    <row r="51" spans="1:8" ht="14.25" customHeight="1" x14ac:dyDescent="0.2">
      <c r="A51" s="201"/>
      <c r="B51" s="173"/>
      <c r="C51" s="178"/>
      <c r="D51" s="259"/>
      <c r="E51" s="268"/>
      <c r="F51" s="196"/>
      <c r="G51" s="277"/>
      <c r="H51" s="248">
        <f t="shared" si="6"/>
        <v>0</v>
      </c>
    </row>
    <row r="52" spans="1:8" ht="14.25" customHeight="1" x14ac:dyDescent="0.2">
      <c r="A52" s="201"/>
      <c r="B52" s="173"/>
      <c r="C52" s="178"/>
      <c r="D52" s="259"/>
      <c r="E52" s="268"/>
      <c r="F52" s="196"/>
      <c r="G52" s="277"/>
      <c r="H52" s="248">
        <f t="shared" si="6"/>
        <v>0</v>
      </c>
    </row>
    <row r="53" spans="1:8" ht="14.25" customHeight="1" thickBot="1" x14ac:dyDescent="0.25">
      <c r="A53" s="202"/>
      <c r="B53" s="176"/>
      <c r="C53" s="264"/>
      <c r="D53" s="265"/>
      <c r="E53" s="278"/>
      <c r="F53" s="279"/>
      <c r="G53" s="280"/>
      <c r="H53" s="248">
        <f t="shared" si="6"/>
        <v>0</v>
      </c>
    </row>
    <row r="54" spans="1:8" ht="17.25" customHeight="1" thickBot="1" x14ac:dyDescent="0.25">
      <c r="A54" s="66" t="s">
        <v>3</v>
      </c>
      <c r="B54" s="472" t="s">
        <v>35</v>
      </c>
      <c r="C54" s="473"/>
      <c r="D54" s="474"/>
      <c r="E54" s="256">
        <f>SUM(E47:E53)</f>
        <v>0</v>
      </c>
      <c r="F54" s="192">
        <f t="shared" ref="F54:H54" si="7">SUM(F47:F53)</f>
        <v>0</v>
      </c>
      <c r="G54" s="254">
        <f t="shared" si="7"/>
        <v>0</v>
      </c>
      <c r="H54" s="257">
        <f t="shared" si="7"/>
        <v>0</v>
      </c>
    </row>
    <row r="55" spans="1:8" ht="15" customHeight="1" thickBot="1" x14ac:dyDescent="0.25">
      <c r="A55" s="66"/>
      <c r="B55" s="472" t="s">
        <v>36</v>
      </c>
      <c r="C55" s="473"/>
      <c r="D55" s="474"/>
      <c r="E55" s="251">
        <f>E54+E45+E36+E27</f>
        <v>0</v>
      </c>
      <c r="F55" s="192">
        <f t="shared" ref="F55:H55" si="8">F54+F45+F36+F27</f>
        <v>0</v>
      </c>
      <c r="G55" s="253">
        <f t="shared" si="8"/>
        <v>0</v>
      </c>
      <c r="H55" s="257">
        <f t="shared" si="8"/>
        <v>0</v>
      </c>
    </row>
    <row r="56" spans="1:8" ht="45.75" customHeight="1" thickBot="1" x14ac:dyDescent="0.25">
      <c r="A56" s="190"/>
      <c r="B56" s="190"/>
      <c r="C56" s="190"/>
      <c r="D56" s="190"/>
      <c r="E56" s="199" t="s">
        <v>147</v>
      </c>
      <c r="F56" s="191"/>
      <c r="G56" s="190"/>
      <c r="H56" s="199" t="s">
        <v>146</v>
      </c>
    </row>
    <row r="57" spans="1:8" ht="14.25" customHeight="1" x14ac:dyDescent="0.25"/>
  </sheetData>
  <sheetProtection algorithmName="SHA-512" hashValue="pfDBIXzRjkp0Lpot+v3msM4/itrWHMorD5Ap7UjDMg5yKJzGv7cNhhYdwpRB891Njg8GVJZF4sw4qFc71NWbTA==" saltValue="o5dQPO18k4D+KfNoophKcg==" spinCount="100000" sheet="1" objects="1" scenarios="1"/>
  <mergeCells count="22">
    <mergeCell ref="B54:D54"/>
    <mergeCell ref="B55:D55"/>
    <mergeCell ref="G18:G19"/>
    <mergeCell ref="H18:H19"/>
    <mergeCell ref="B27:D27"/>
    <mergeCell ref="B36:D36"/>
    <mergeCell ref="B45:D45"/>
    <mergeCell ref="A3:H3"/>
    <mergeCell ref="A4:H4"/>
    <mergeCell ref="A9:H9"/>
    <mergeCell ref="A15:H15"/>
    <mergeCell ref="A16:H16"/>
    <mergeCell ref="A10:H10"/>
    <mergeCell ref="A5:H5"/>
    <mergeCell ref="C7:F7"/>
    <mergeCell ref="C8:F8"/>
    <mergeCell ref="A18:A19"/>
    <mergeCell ref="B18:B19"/>
    <mergeCell ref="C18:C19"/>
    <mergeCell ref="E18:E19"/>
    <mergeCell ref="F18:F19"/>
    <mergeCell ref="D18:D19"/>
  </mergeCells>
  <printOptions horizontalCentered="1"/>
  <pageMargins left="0.75" right="0.75" top="0.5" bottom="0.75" header="0" footer="0.25"/>
  <pageSetup scale="73" firstPageNumber="6" orientation="portrait" r:id="rId1"/>
  <headerFooter alignWithMargins="0">
    <oddFooter>&amp;C&amp;8Page 7 of 12&amp;R&amp;8LGS-F025
V2026.1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pageSetUpPr fitToPage="1"/>
  </sheetPr>
  <dimension ref="A1:I56"/>
  <sheetViews>
    <sheetView view="pageLayout" zoomScaleNormal="140" workbookViewId="0">
      <selection activeCell="B8" sqref="B8:C8"/>
    </sheetView>
  </sheetViews>
  <sheetFormatPr defaultColWidth="9.140625" defaultRowHeight="12.75" x14ac:dyDescent="0.2"/>
  <cols>
    <col min="1" max="1" width="11.7109375" style="53" customWidth="1"/>
    <col min="2" max="2" width="19.85546875" style="53" customWidth="1"/>
    <col min="3" max="3" width="43.28515625" style="53" customWidth="1"/>
    <col min="4" max="4" width="11.7109375" style="53" customWidth="1"/>
    <col min="5" max="5" width="20.85546875" style="76" customWidth="1"/>
    <col min="6" max="16384" width="9.140625" style="53"/>
  </cols>
  <sheetData>
    <row r="1" spans="1:9" s="48" customFormat="1" ht="18" x14ac:dyDescent="0.25">
      <c r="A1" s="45"/>
      <c r="B1" s="46"/>
      <c r="C1" s="46"/>
      <c r="D1" s="188" t="s">
        <v>219</v>
      </c>
      <c r="E1" s="45">
        <f>+'Gross, Deductions, Net'!J1</f>
        <v>2026</v>
      </c>
      <c r="F1" s="47"/>
    </row>
    <row r="2" spans="1:9" s="48" customFormat="1" ht="15.75" x14ac:dyDescent="0.25">
      <c r="A2" s="34"/>
      <c r="B2" s="34"/>
      <c r="D2" s="33"/>
      <c r="E2" s="71" t="s">
        <v>61</v>
      </c>
      <c r="F2" s="47"/>
    </row>
    <row r="3" spans="1:9" s="48" customFormat="1" ht="15.75" x14ac:dyDescent="0.25">
      <c r="A3" s="485" t="str">
        <f>'Contact and Signature'!A5</f>
        <v>OPERATOR - STATEMENT OF GROSS YIELD AND CLAIMED NET PROCEEDS</v>
      </c>
      <c r="B3" s="485"/>
      <c r="C3" s="485"/>
      <c r="D3" s="485"/>
      <c r="E3" s="485"/>
      <c r="F3" s="47"/>
    </row>
    <row r="4" spans="1:9" s="48" customFormat="1" ht="15.75" x14ac:dyDescent="0.25">
      <c r="A4" s="485" t="str">
        <f>'Contact and Signature'!A7</f>
        <v>For Production January 1 through December 31, 2025 (Tax Year 2025-2026)</v>
      </c>
      <c r="B4" s="485"/>
      <c r="C4" s="485"/>
      <c r="D4" s="485"/>
      <c r="E4" s="485"/>
      <c r="F4" s="47"/>
    </row>
    <row r="5" spans="1:9" s="48" customFormat="1" ht="15" x14ac:dyDescent="0.25">
      <c r="A5" s="469" t="s">
        <v>60</v>
      </c>
      <c r="B5" s="469"/>
      <c r="C5" s="469"/>
      <c r="D5" s="469"/>
      <c r="E5" s="469"/>
      <c r="F5" s="50"/>
      <c r="G5" s="50"/>
      <c r="H5" s="50"/>
      <c r="I5" s="47"/>
    </row>
    <row r="6" spans="1:9" s="48" customFormat="1" ht="15" x14ac:dyDescent="0.25">
      <c r="A6" s="49"/>
      <c r="B6" s="50"/>
      <c r="C6" s="50"/>
      <c r="D6" s="50"/>
      <c r="E6" s="72"/>
      <c r="F6" s="50"/>
      <c r="G6" s="50"/>
      <c r="H6" s="47"/>
      <c r="I6" s="47"/>
    </row>
    <row r="7" spans="1:9" s="48" customFormat="1" ht="15.75" x14ac:dyDescent="0.25">
      <c r="A7" s="52" t="s">
        <v>52</v>
      </c>
      <c r="B7" s="486" t="str">
        <f>IF(ISBLANK('Contact and Signature'!C22),"",'Contact and Signature'!C22)</f>
        <v/>
      </c>
      <c r="C7" s="486"/>
      <c r="D7" s="35" t="s">
        <v>53</v>
      </c>
      <c r="E7" s="182" t="str">
        <f>IF(ISBLANK('Contact and Signature'!C25),"",'Contact and Signature'!C25)</f>
        <v/>
      </c>
      <c r="F7" s="47"/>
    </row>
    <row r="8" spans="1:9" s="48" customFormat="1" ht="15.75" x14ac:dyDescent="0.25">
      <c r="A8" s="181" t="s">
        <v>44</v>
      </c>
      <c r="B8" s="487" t="str">
        <f>IF(ISBLANK('Contact and Signature'!C23),"",'Contact and Signature'!C23)</f>
        <v/>
      </c>
      <c r="C8" s="487"/>
      <c r="D8" s="184" t="s">
        <v>73</v>
      </c>
      <c r="E8" s="315" t="str">
        <f>IF(ISBLANK('Contact and Signature'!C24),"",'Contact and Signature'!C24)</f>
        <v/>
      </c>
    </row>
    <row r="9" spans="1:9" ht="14.25" customHeight="1" x14ac:dyDescent="0.2">
      <c r="A9" s="470" t="s">
        <v>11</v>
      </c>
      <c r="B9" s="470"/>
      <c r="C9" s="470"/>
      <c r="D9" s="470"/>
      <c r="E9" s="470"/>
    </row>
    <row r="10" spans="1:9" ht="14.25" customHeight="1" x14ac:dyDescent="0.2">
      <c r="A10" s="287" t="s">
        <v>139</v>
      </c>
      <c r="B10" s="287"/>
      <c r="C10" s="287"/>
      <c r="D10" s="287"/>
      <c r="E10" s="281"/>
    </row>
    <row r="11" spans="1:9" ht="14.25" customHeight="1" x14ac:dyDescent="0.2">
      <c r="A11" s="54" t="s">
        <v>12</v>
      </c>
      <c r="E11" s="73"/>
    </row>
    <row r="12" spans="1:9" ht="14.25" customHeight="1" x14ac:dyDescent="0.2">
      <c r="A12" s="53" t="s">
        <v>21</v>
      </c>
      <c r="E12" s="74" t="s">
        <v>14</v>
      </c>
    </row>
    <row r="13" spans="1:9" ht="14.25" customHeight="1" x14ac:dyDescent="0.2">
      <c r="A13" s="53" t="s">
        <v>13</v>
      </c>
      <c r="E13" s="75" t="s">
        <v>25</v>
      </c>
    </row>
    <row r="14" spans="1:9" ht="14.25" customHeight="1" x14ac:dyDescent="0.2">
      <c r="E14" s="75"/>
    </row>
    <row r="15" spans="1:9" ht="14.25" customHeight="1" thickBot="1" x14ac:dyDescent="0.25">
      <c r="A15" s="471" t="s">
        <v>23</v>
      </c>
      <c r="B15" s="471"/>
      <c r="C15" s="471"/>
      <c r="D15" s="471"/>
      <c r="E15" s="471"/>
    </row>
    <row r="16" spans="1:9" ht="14.25" customHeight="1" thickBot="1" x14ac:dyDescent="0.25">
      <c r="A16" s="464" t="s">
        <v>205</v>
      </c>
      <c r="B16" s="464"/>
      <c r="C16" s="464"/>
      <c r="D16" s="464"/>
      <c r="E16" s="464"/>
    </row>
    <row r="17" spans="1:5" ht="27" customHeight="1" thickBot="1" x14ac:dyDescent="0.25">
      <c r="A17" s="65"/>
      <c r="B17" s="58" t="s">
        <v>0</v>
      </c>
      <c r="C17" s="58" t="s">
        <v>1</v>
      </c>
      <c r="D17" s="58" t="s">
        <v>2</v>
      </c>
      <c r="E17" s="58" t="s">
        <v>3</v>
      </c>
    </row>
    <row r="18" spans="1:5" ht="21.6" customHeight="1" thickBot="1" x14ac:dyDescent="0.25">
      <c r="A18" s="467" t="s">
        <v>80</v>
      </c>
      <c r="B18" s="460" t="s">
        <v>20</v>
      </c>
      <c r="C18" s="459" t="s">
        <v>4</v>
      </c>
      <c r="D18" s="460" t="s">
        <v>15</v>
      </c>
      <c r="E18" s="484" t="s">
        <v>75</v>
      </c>
    </row>
    <row r="19" spans="1:5" s="59" customFormat="1" ht="21.6" customHeight="1" thickBot="1" x14ac:dyDescent="0.25">
      <c r="A19" s="468"/>
      <c r="B19" s="460"/>
      <c r="C19" s="459"/>
      <c r="D19" s="460"/>
      <c r="E19" s="484"/>
    </row>
    <row r="20" spans="1:5" ht="14.25" customHeight="1" x14ac:dyDescent="0.2">
      <c r="A20" s="171" t="s">
        <v>0</v>
      </c>
      <c r="B20" s="172"/>
      <c r="C20" s="172"/>
      <c r="D20" s="293"/>
      <c r="E20" s="301"/>
    </row>
    <row r="21" spans="1:5" ht="14.25" customHeight="1" x14ac:dyDescent="0.2">
      <c r="A21" s="193"/>
      <c r="B21" s="172"/>
      <c r="C21" s="172"/>
      <c r="D21" s="294"/>
      <c r="E21" s="302"/>
    </row>
    <row r="22" spans="1:5" ht="14.25" customHeight="1" x14ac:dyDescent="0.2">
      <c r="A22" s="193"/>
      <c r="B22" s="172"/>
      <c r="C22" s="172"/>
      <c r="D22" s="173"/>
      <c r="E22" s="302"/>
    </row>
    <row r="23" spans="1:5" ht="14.25" customHeight="1" x14ac:dyDescent="0.2">
      <c r="A23" s="173"/>
      <c r="B23" s="172"/>
      <c r="C23" s="172"/>
      <c r="D23" s="173"/>
      <c r="E23" s="302"/>
    </row>
    <row r="24" spans="1:5" ht="14.25" customHeight="1" x14ac:dyDescent="0.2">
      <c r="A24" s="194"/>
      <c r="B24" s="172"/>
      <c r="C24" s="172"/>
      <c r="D24" s="174"/>
      <c r="E24" s="303"/>
    </row>
    <row r="25" spans="1:5" ht="14.25" customHeight="1" x14ac:dyDescent="0.2">
      <c r="A25" s="194"/>
      <c r="B25" s="172"/>
      <c r="C25" s="172"/>
      <c r="D25" s="174"/>
      <c r="E25" s="303"/>
    </row>
    <row r="26" spans="1:5" ht="14.25" customHeight="1" x14ac:dyDescent="0.2">
      <c r="A26" s="173"/>
      <c r="B26" s="172"/>
      <c r="C26" s="172"/>
      <c r="D26" s="173"/>
      <c r="E26" s="302"/>
    </row>
    <row r="27" spans="1:5" ht="14.25" customHeight="1" thickBot="1" x14ac:dyDescent="0.25">
      <c r="A27" s="175"/>
      <c r="B27" s="172"/>
      <c r="C27" s="172"/>
      <c r="D27" s="175"/>
      <c r="E27" s="304"/>
    </row>
    <row r="28" spans="1:5" ht="14.25" customHeight="1" thickBot="1" x14ac:dyDescent="0.25">
      <c r="A28" s="455" t="s">
        <v>186</v>
      </c>
      <c r="B28" s="456"/>
      <c r="C28" s="456"/>
      <c r="D28" s="457"/>
      <c r="E28" s="305">
        <f>SUM(E20:E27)</f>
        <v>0</v>
      </c>
    </row>
    <row r="29" spans="1:5" ht="14.25" customHeight="1" x14ac:dyDescent="0.2">
      <c r="A29" s="171" t="s">
        <v>1</v>
      </c>
      <c r="B29" s="172"/>
      <c r="C29" s="172"/>
      <c r="D29" s="172"/>
      <c r="E29" s="301"/>
    </row>
    <row r="30" spans="1:5" ht="14.25" customHeight="1" x14ac:dyDescent="0.2">
      <c r="A30" s="173"/>
      <c r="B30" s="173"/>
      <c r="C30" s="173"/>
      <c r="D30" s="173"/>
      <c r="E30" s="302"/>
    </row>
    <row r="31" spans="1:5" ht="14.25" customHeight="1" x14ac:dyDescent="0.2">
      <c r="A31" s="173"/>
      <c r="B31" s="173"/>
      <c r="C31" s="173"/>
      <c r="D31" s="173"/>
      <c r="E31" s="302"/>
    </row>
    <row r="32" spans="1:5" ht="14.25" customHeight="1" x14ac:dyDescent="0.2">
      <c r="A32" s="173"/>
      <c r="B32" s="173"/>
      <c r="C32" s="173"/>
      <c r="D32" s="173"/>
      <c r="E32" s="302"/>
    </row>
    <row r="33" spans="1:5" ht="14.25" customHeight="1" x14ac:dyDescent="0.2">
      <c r="A33" s="173"/>
      <c r="B33" s="173"/>
      <c r="C33" s="173"/>
      <c r="D33" s="173"/>
      <c r="E33" s="302"/>
    </row>
    <row r="34" spans="1:5" ht="14.25" customHeight="1" x14ac:dyDescent="0.2">
      <c r="A34" s="173"/>
      <c r="B34" s="173"/>
      <c r="C34" s="173"/>
      <c r="D34" s="173"/>
      <c r="E34" s="302"/>
    </row>
    <row r="35" spans="1:5" ht="14.25" customHeight="1" x14ac:dyDescent="0.2">
      <c r="A35" s="173"/>
      <c r="B35" s="173"/>
      <c r="C35" s="173"/>
      <c r="D35" s="173"/>
      <c r="E35" s="302"/>
    </row>
    <row r="36" spans="1:5" ht="14.25" customHeight="1" thickBot="1" x14ac:dyDescent="0.25">
      <c r="A36" s="175"/>
      <c r="B36" s="175"/>
      <c r="C36" s="175"/>
      <c r="D36" s="175"/>
      <c r="E36" s="304"/>
    </row>
    <row r="37" spans="1:5" ht="14.25" customHeight="1" thickBot="1" x14ac:dyDescent="0.25">
      <c r="A37" s="455" t="s">
        <v>185</v>
      </c>
      <c r="B37" s="456"/>
      <c r="C37" s="456"/>
      <c r="D37" s="457"/>
      <c r="E37" s="305">
        <f>SUM(E29:E36)</f>
        <v>0</v>
      </c>
    </row>
    <row r="38" spans="1:5" ht="14.25" customHeight="1" x14ac:dyDescent="0.2">
      <c r="A38" s="171" t="s">
        <v>2</v>
      </c>
      <c r="B38" s="172"/>
      <c r="C38" s="172"/>
      <c r="D38" s="172"/>
      <c r="E38" s="302"/>
    </row>
    <row r="39" spans="1:5" ht="14.25" customHeight="1" x14ac:dyDescent="0.2">
      <c r="A39" s="173"/>
      <c r="B39" s="173"/>
      <c r="C39" s="173"/>
      <c r="D39" s="173"/>
      <c r="E39" s="302"/>
    </row>
    <row r="40" spans="1:5" ht="14.25" customHeight="1" x14ac:dyDescent="0.2">
      <c r="A40" s="173"/>
      <c r="B40" s="173"/>
      <c r="C40" s="173"/>
      <c r="D40" s="173"/>
      <c r="E40" s="302"/>
    </row>
    <row r="41" spans="1:5" ht="14.25" customHeight="1" x14ac:dyDescent="0.2">
      <c r="A41" s="173"/>
      <c r="B41" s="173"/>
      <c r="C41" s="173"/>
      <c r="D41" s="173"/>
      <c r="E41" s="302"/>
    </row>
    <row r="42" spans="1:5" ht="14.25" customHeight="1" x14ac:dyDescent="0.2">
      <c r="A42" s="173"/>
      <c r="B42" s="173"/>
      <c r="C42" s="173"/>
      <c r="D42" s="173"/>
      <c r="E42" s="302"/>
    </row>
    <row r="43" spans="1:5" ht="14.25" customHeight="1" x14ac:dyDescent="0.2">
      <c r="A43" s="173"/>
      <c r="B43" s="173"/>
      <c r="C43" s="173"/>
      <c r="D43" s="173"/>
      <c r="E43" s="302"/>
    </row>
    <row r="44" spans="1:5" ht="14.25" customHeight="1" x14ac:dyDescent="0.2">
      <c r="A44" s="173"/>
      <c r="B44" s="173"/>
      <c r="C44" s="173"/>
      <c r="D44" s="173"/>
      <c r="E44" s="302"/>
    </row>
    <row r="45" spans="1:5" ht="14.25" customHeight="1" thickBot="1" x14ac:dyDescent="0.25">
      <c r="A45" s="175"/>
      <c r="B45" s="175"/>
      <c r="C45" s="175"/>
      <c r="D45" s="175"/>
      <c r="E45" s="304"/>
    </row>
    <row r="46" spans="1:5" ht="14.25" customHeight="1" thickBot="1" x14ac:dyDescent="0.25">
      <c r="A46" s="455" t="s">
        <v>183</v>
      </c>
      <c r="B46" s="456"/>
      <c r="C46" s="456"/>
      <c r="D46" s="457"/>
      <c r="E46" s="305">
        <f>SUM(E38:E45)</f>
        <v>0</v>
      </c>
    </row>
    <row r="47" spans="1:5" ht="14.25" customHeight="1" x14ac:dyDescent="0.2">
      <c r="A47" s="171" t="s">
        <v>3</v>
      </c>
      <c r="B47" s="172"/>
      <c r="C47" s="172"/>
      <c r="D47" s="172"/>
      <c r="E47" s="301"/>
    </row>
    <row r="48" spans="1:5" ht="14.25" customHeight="1" x14ac:dyDescent="0.2">
      <c r="A48" s="173"/>
      <c r="B48" s="173"/>
      <c r="C48" s="173"/>
      <c r="D48" s="173"/>
      <c r="E48" s="302"/>
    </row>
    <row r="49" spans="1:5" ht="14.25" customHeight="1" x14ac:dyDescent="0.2">
      <c r="A49" s="173"/>
      <c r="B49" s="173"/>
      <c r="C49" s="173"/>
      <c r="D49" s="173"/>
      <c r="E49" s="302"/>
    </row>
    <row r="50" spans="1:5" ht="14.25" customHeight="1" x14ac:dyDescent="0.2">
      <c r="A50" s="173"/>
      <c r="B50" s="173"/>
      <c r="C50" s="173"/>
      <c r="D50" s="173"/>
      <c r="E50" s="302"/>
    </row>
    <row r="51" spans="1:5" ht="14.25" customHeight="1" x14ac:dyDescent="0.2">
      <c r="A51" s="173"/>
      <c r="B51" s="173"/>
      <c r="C51" s="173"/>
      <c r="D51" s="173"/>
      <c r="E51" s="302"/>
    </row>
    <row r="52" spans="1:5" ht="14.25" customHeight="1" x14ac:dyDescent="0.2">
      <c r="A52" s="173"/>
      <c r="B52" s="173"/>
      <c r="C52" s="173"/>
      <c r="D52" s="173"/>
      <c r="E52" s="302"/>
    </row>
    <row r="53" spans="1:5" ht="14.25" customHeight="1" x14ac:dyDescent="0.2">
      <c r="A53" s="173"/>
      <c r="B53" s="173"/>
      <c r="C53" s="173"/>
      <c r="D53" s="173"/>
      <c r="E53" s="302"/>
    </row>
    <row r="54" spans="1:5" ht="14.25" customHeight="1" thickBot="1" x14ac:dyDescent="0.25">
      <c r="A54" s="175"/>
      <c r="B54" s="175"/>
      <c r="C54" s="175"/>
      <c r="D54" s="175"/>
      <c r="E54" s="304"/>
    </row>
    <row r="55" spans="1:5" ht="14.25" customHeight="1" thickBot="1" x14ac:dyDescent="0.25">
      <c r="A55" s="455" t="s">
        <v>184</v>
      </c>
      <c r="B55" s="456"/>
      <c r="C55" s="456"/>
      <c r="D55" s="457"/>
      <c r="E55" s="305">
        <f>SUM(E47:E54)</f>
        <v>0</v>
      </c>
    </row>
    <row r="56" spans="1:5" ht="18" customHeight="1" thickBot="1" x14ac:dyDescent="0.25">
      <c r="A56" s="455" t="s">
        <v>182</v>
      </c>
      <c r="B56" s="456"/>
      <c r="C56" s="456"/>
      <c r="D56" s="457"/>
      <c r="E56" s="305">
        <f>E55+E46+E37+E28</f>
        <v>0</v>
      </c>
    </row>
  </sheetData>
  <sheetProtection algorithmName="SHA-512" hashValue="ye/1v8jEtYGf92LOoRchLYFC+33ggFEwH10P0zZ1zcqv1ThTtkzhEtn/LMLiSlXc80IDrRcttc8kn/rBp5j9NA==" saltValue="8xuKqu378d/oZYF8GISYaw==" spinCount="100000" sheet="1" objects="1" scenarios="1"/>
  <mergeCells count="18">
    <mergeCell ref="A3:E3"/>
    <mergeCell ref="A4:E4"/>
    <mergeCell ref="A5:E5"/>
    <mergeCell ref="A9:E9"/>
    <mergeCell ref="A15:E15"/>
    <mergeCell ref="B7:C7"/>
    <mergeCell ref="B8:C8"/>
    <mergeCell ref="A16:E16"/>
    <mergeCell ref="A18:A19"/>
    <mergeCell ref="B18:B19"/>
    <mergeCell ref="C18:C19"/>
    <mergeCell ref="D18:D19"/>
    <mergeCell ref="E18:E19"/>
    <mergeCell ref="A28:D28"/>
    <mergeCell ref="A37:D37"/>
    <mergeCell ref="A46:D46"/>
    <mergeCell ref="A55:D55"/>
    <mergeCell ref="A56:D56"/>
  </mergeCells>
  <printOptions horizontalCentered="1"/>
  <pageMargins left="0.75" right="0.75" top="0.5" bottom="0.75" header="0" footer="0.25"/>
  <pageSetup scale="84" firstPageNumber="8" orientation="portrait" r:id="rId1"/>
  <headerFooter alignWithMargins="0">
    <oddFooter>&amp;C&amp;8Page 8 of 12&amp;R&amp;8LGS-F025
V2026.1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pageSetUpPr fitToPage="1"/>
  </sheetPr>
  <dimension ref="A1:I57"/>
  <sheetViews>
    <sheetView view="pageLayout" zoomScaleNormal="140" workbookViewId="0">
      <selection activeCell="A4" sqref="A4:E4"/>
    </sheetView>
  </sheetViews>
  <sheetFormatPr defaultColWidth="9.140625" defaultRowHeight="12.75" x14ac:dyDescent="0.2"/>
  <cols>
    <col min="1" max="1" width="11.7109375" style="53" customWidth="1"/>
    <col min="2" max="2" width="19.85546875" style="53" customWidth="1"/>
    <col min="3" max="3" width="41.7109375" style="53" customWidth="1"/>
    <col min="4" max="4" width="11.7109375" style="53" customWidth="1"/>
    <col min="5" max="5" width="20.85546875" style="76" customWidth="1"/>
    <col min="6" max="16384" width="9.140625" style="53"/>
  </cols>
  <sheetData>
    <row r="1" spans="1:9" s="48" customFormat="1" ht="18" x14ac:dyDescent="0.25">
      <c r="A1" s="245"/>
      <c r="B1" s="102"/>
      <c r="C1" s="102"/>
      <c r="D1" s="246" t="s">
        <v>220</v>
      </c>
      <c r="E1" s="45">
        <f>+'Gross, Deductions, Net'!J1</f>
        <v>2026</v>
      </c>
      <c r="F1" s="47"/>
    </row>
    <row r="2" spans="1:9" s="48" customFormat="1" ht="15.75" x14ac:dyDescent="0.25">
      <c r="A2" s="34"/>
      <c r="B2" s="34"/>
      <c r="D2" s="33"/>
      <c r="E2" s="71" t="s">
        <v>62</v>
      </c>
      <c r="F2" s="47"/>
    </row>
    <row r="3" spans="1:9" s="48" customFormat="1" ht="15.75" x14ac:dyDescent="0.25">
      <c r="A3" s="485" t="str">
        <f>'Contact and Signature'!A5</f>
        <v>OPERATOR - STATEMENT OF GROSS YIELD AND CLAIMED NET PROCEEDS</v>
      </c>
      <c r="B3" s="485"/>
      <c r="C3" s="485"/>
      <c r="D3" s="485"/>
      <c r="E3" s="485"/>
      <c r="F3" s="47"/>
    </row>
    <row r="4" spans="1:9" s="48" customFormat="1" ht="15.75" x14ac:dyDescent="0.25">
      <c r="A4" s="485" t="str">
        <f>'Contact and Signature'!A7</f>
        <v>For Production January 1 through December 31, 2025 (Tax Year 2025-2026)</v>
      </c>
      <c r="B4" s="485"/>
      <c r="C4" s="485"/>
      <c r="D4" s="485"/>
      <c r="E4" s="485"/>
      <c r="F4" s="47"/>
    </row>
    <row r="5" spans="1:9" s="48" customFormat="1" ht="15" x14ac:dyDescent="0.25">
      <c r="A5" s="469" t="s">
        <v>150</v>
      </c>
      <c r="B5" s="469"/>
      <c r="C5" s="469"/>
      <c r="D5" s="469"/>
      <c r="E5" s="469"/>
      <c r="F5" s="50"/>
      <c r="G5" s="50"/>
      <c r="H5" s="50"/>
      <c r="I5" s="47"/>
    </row>
    <row r="6" spans="1:9" s="48" customFormat="1" ht="15" x14ac:dyDescent="0.25">
      <c r="A6" s="49"/>
      <c r="B6" s="50"/>
      <c r="C6" s="50"/>
      <c r="D6" s="50"/>
      <c r="E6" s="72"/>
      <c r="F6" s="50"/>
      <c r="G6" s="50"/>
      <c r="H6" s="47"/>
      <c r="I6" s="47"/>
    </row>
    <row r="7" spans="1:9" s="48" customFormat="1" ht="15.75" x14ac:dyDescent="0.25">
      <c r="A7" s="52" t="s">
        <v>52</v>
      </c>
      <c r="B7" s="486" t="str">
        <f>IF(ISBLANK('Contact and Signature'!C22),"",'Contact and Signature'!C22)</f>
        <v/>
      </c>
      <c r="C7" s="486"/>
      <c r="D7" s="52" t="s">
        <v>53</v>
      </c>
      <c r="E7" s="182" t="str">
        <f>IF(ISBLANK('Contact and Signature'!C25),"",'Contact and Signature'!C25)</f>
        <v/>
      </c>
      <c r="F7" s="47"/>
    </row>
    <row r="8" spans="1:9" s="48" customFormat="1" ht="15.75" x14ac:dyDescent="0.25">
      <c r="A8" s="181" t="s">
        <v>44</v>
      </c>
      <c r="B8" s="487" t="str">
        <f>IF(ISBLANK('Contact and Signature'!C23),"",'Contact and Signature'!C23)</f>
        <v/>
      </c>
      <c r="C8" s="487"/>
      <c r="D8" s="181" t="s">
        <v>73</v>
      </c>
      <c r="E8" s="315" t="str">
        <f>IF(ISBLANK('Contact and Signature'!C24),"",'Contact and Signature'!C24)</f>
        <v/>
      </c>
    </row>
    <row r="9" spans="1:9" ht="14.25" customHeight="1" x14ac:dyDescent="0.2">
      <c r="A9" s="470" t="s">
        <v>11</v>
      </c>
      <c r="B9" s="470"/>
      <c r="C9" s="470"/>
      <c r="D9" s="470"/>
      <c r="E9" s="470"/>
    </row>
    <row r="10" spans="1:9" s="33" customFormat="1" ht="14.25" customHeight="1" x14ac:dyDescent="0.2">
      <c r="A10" s="470" t="s">
        <v>139</v>
      </c>
      <c r="B10" s="470"/>
      <c r="C10" s="470"/>
      <c r="D10" s="470"/>
      <c r="E10" s="470"/>
      <c r="F10" s="157"/>
      <c r="G10" s="157"/>
      <c r="H10" s="157"/>
    </row>
    <row r="11" spans="1:9" s="33" customFormat="1" ht="14.25" customHeight="1" x14ac:dyDescent="0.2">
      <c r="A11" s="157"/>
      <c r="B11" s="157"/>
      <c r="C11" s="157"/>
      <c r="D11" s="157"/>
      <c r="E11" s="157"/>
      <c r="F11" s="157"/>
      <c r="G11" s="157"/>
      <c r="H11" s="157"/>
    </row>
    <row r="12" spans="1:9" ht="14.25" customHeight="1" x14ac:dyDescent="0.2">
      <c r="A12" s="54" t="s">
        <v>12</v>
      </c>
      <c r="E12" s="73"/>
    </row>
    <row r="13" spans="1:9" ht="14.25" customHeight="1" x14ac:dyDescent="0.2">
      <c r="A13" s="53" t="s">
        <v>21</v>
      </c>
      <c r="E13" s="74" t="s">
        <v>14</v>
      </c>
    </row>
    <row r="14" spans="1:9" ht="14.25" customHeight="1" x14ac:dyDescent="0.2">
      <c r="A14" s="53" t="s">
        <v>13</v>
      </c>
      <c r="E14" s="75" t="s">
        <v>25</v>
      </c>
    </row>
    <row r="15" spans="1:9" ht="14.25" customHeight="1" x14ac:dyDescent="0.2">
      <c r="E15" s="75"/>
    </row>
    <row r="16" spans="1:9" ht="14.25" customHeight="1" thickBot="1" x14ac:dyDescent="0.25">
      <c r="A16" s="471" t="s">
        <v>23</v>
      </c>
      <c r="B16" s="471"/>
      <c r="C16" s="471"/>
      <c r="D16" s="471"/>
      <c r="E16" s="471"/>
    </row>
    <row r="17" spans="1:5" ht="14.25" customHeight="1" thickBot="1" x14ac:dyDescent="0.25">
      <c r="A17" s="464" t="s">
        <v>206</v>
      </c>
      <c r="B17" s="464"/>
      <c r="C17" s="464"/>
      <c r="D17" s="464"/>
      <c r="E17" s="464"/>
    </row>
    <row r="18" spans="1:5" ht="22.5" customHeight="1" thickBot="1" x14ac:dyDescent="0.25">
      <c r="A18" s="77"/>
      <c r="B18" s="58" t="s">
        <v>0</v>
      </c>
      <c r="C18" s="58" t="s">
        <v>1</v>
      </c>
      <c r="D18" s="58" t="s">
        <v>2</v>
      </c>
      <c r="E18" s="58" t="s">
        <v>3</v>
      </c>
    </row>
    <row r="19" spans="1:5" ht="21.6" customHeight="1" thickBot="1" x14ac:dyDescent="0.25">
      <c r="A19" s="459" t="s">
        <v>10</v>
      </c>
      <c r="B19" s="460" t="s">
        <v>160</v>
      </c>
      <c r="C19" s="459" t="s">
        <v>4</v>
      </c>
      <c r="D19" s="460" t="s">
        <v>159</v>
      </c>
      <c r="E19" s="484" t="s">
        <v>75</v>
      </c>
    </row>
    <row r="20" spans="1:5" s="59" customFormat="1" ht="21.6" customHeight="1" thickBot="1" x14ac:dyDescent="0.25">
      <c r="A20" s="459"/>
      <c r="B20" s="460"/>
      <c r="C20" s="459"/>
      <c r="D20" s="460"/>
      <c r="E20" s="484"/>
    </row>
    <row r="21" spans="1:5" ht="14.25" customHeight="1" x14ac:dyDescent="0.2">
      <c r="A21" s="171" t="s">
        <v>0</v>
      </c>
      <c r="B21" s="172"/>
      <c r="C21" s="172"/>
      <c r="D21" s="293"/>
      <c r="E21" s="288"/>
    </row>
    <row r="22" spans="1:5" ht="14.25" customHeight="1" x14ac:dyDescent="0.2">
      <c r="A22" s="193"/>
      <c r="B22" s="173"/>
      <c r="C22" s="173"/>
      <c r="D22" s="294"/>
      <c r="E22" s="289"/>
    </row>
    <row r="23" spans="1:5" ht="14.25" customHeight="1" x14ac:dyDescent="0.2">
      <c r="A23" s="193"/>
      <c r="B23" s="173"/>
      <c r="C23" s="173"/>
      <c r="D23" s="294"/>
      <c r="E23" s="289"/>
    </row>
    <row r="24" spans="1:5" ht="14.25" customHeight="1" x14ac:dyDescent="0.2">
      <c r="A24" s="173"/>
      <c r="B24" s="173"/>
      <c r="C24" s="173"/>
      <c r="D24" s="294"/>
      <c r="E24" s="289"/>
    </row>
    <row r="25" spans="1:5" ht="14.25" customHeight="1" x14ac:dyDescent="0.2">
      <c r="A25" s="194"/>
      <c r="B25" s="174"/>
      <c r="C25" s="194"/>
      <c r="D25" s="295"/>
      <c r="E25" s="290"/>
    </row>
    <row r="26" spans="1:5" ht="14.25" customHeight="1" x14ac:dyDescent="0.2">
      <c r="A26" s="194"/>
      <c r="B26" s="174"/>
      <c r="C26" s="194"/>
      <c r="D26" s="295"/>
      <c r="E26" s="290"/>
    </row>
    <row r="27" spans="1:5" ht="14.25" customHeight="1" x14ac:dyDescent="0.2">
      <c r="A27" s="173"/>
      <c r="B27" s="173"/>
      <c r="C27" s="173"/>
      <c r="D27" s="294"/>
      <c r="E27" s="289"/>
    </row>
    <row r="28" spans="1:5" ht="14.25" customHeight="1" thickBot="1" x14ac:dyDescent="0.25">
      <c r="A28" s="175"/>
      <c r="B28" s="175"/>
      <c r="C28" s="175"/>
      <c r="D28" s="296"/>
      <c r="E28" s="291"/>
    </row>
    <row r="29" spans="1:5" ht="14.25" customHeight="1" thickBot="1" x14ac:dyDescent="0.25">
      <c r="A29" s="455" t="s">
        <v>192</v>
      </c>
      <c r="B29" s="456"/>
      <c r="C29" s="456"/>
      <c r="D29" s="457"/>
      <c r="E29" s="292">
        <f>SUM(E21:E28)</f>
        <v>0</v>
      </c>
    </row>
    <row r="30" spans="1:5" ht="14.25" customHeight="1" x14ac:dyDescent="0.2">
      <c r="A30" s="171" t="s">
        <v>1</v>
      </c>
      <c r="B30" s="172"/>
      <c r="C30" s="172"/>
      <c r="D30" s="293"/>
      <c r="E30" s="288"/>
    </row>
    <row r="31" spans="1:5" ht="14.25" customHeight="1" x14ac:dyDescent="0.2">
      <c r="A31" s="173"/>
      <c r="B31" s="173"/>
      <c r="C31" s="173"/>
      <c r="D31" s="294"/>
      <c r="E31" s="289"/>
    </row>
    <row r="32" spans="1:5" ht="14.25" customHeight="1" x14ac:dyDescent="0.2">
      <c r="A32" s="173"/>
      <c r="B32" s="173"/>
      <c r="C32" s="173"/>
      <c r="D32" s="294"/>
      <c r="E32" s="289"/>
    </row>
    <row r="33" spans="1:5" ht="14.25" customHeight="1" x14ac:dyDescent="0.2">
      <c r="A33" s="173"/>
      <c r="B33" s="173"/>
      <c r="C33" s="173"/>
      <c r="D33" s="294"/>
      <c r="E33" s="289"/>
    </row>
    <row r="34" spans="1:5" ht="14.25" customHeight="1" x14ac:dyDescent="0.2">
      <c r="A34" s="173"/>
      <c r="B34" s="173"/>
      <c r="C34" s="173"/>
      <c r="D34" s="294"/>
      <c r="E34" s="289"/>
    </row>
    <row r="35" spans="1:5" ht="14.25" customHeight="1" x14ac:dyDescent="0.2">
      <c r="A35" s="173"/>
      <c r="B35" s="173"/>
      <c r="C35" s="173"/>
      <c r="D35" s="294"/>
      <c r="E35" s="289"/>
    </row>
    <row r="36" spans="1:5" ht="14.25" customHeight="1" x14ac:dyDescent="0.2">
      <c r="A36" s="173"/>
      <c r="B36" s="173"/>
      <c r="C36" s="173"/>
      <c r="D36" s="294"/>
      <c r="E36" s="289"/>
    </row>
    <row r="37" spans="1:5" ht="14.25" customHeight="1" thickBot="1" x14ac:dyDescent="0.25">
      <c r="A37" s="175"/>
      <c r="B37" s="175"/>
      <c r="C37" s="175"/>
      <c r="D37" s="296"/>
      <c r="E37" s="291"/>
    </row>
    <row r="38" spans="1:5" ht="14.25" customHeight="1" thickBot="1" x14ac:dyDescent="0.25">
      <c r="A38" s="455" t="s">
        <v>178</v>
      </c>
      <c r="B38" s="456"/>
      <c r="C38" s="456"/>
      <c r="D38" s="457"/>
      <c r="E38" s="292">
        <f>SUM(E30:E37)</f>
        <v>0</v>
      </c>
    </row>
    <row r="39" spans="1:5" ht="14.25" customHeight="1" x14ac:dyDescent="0.2">
      <c r="A39" s="171" t="s">
        <v>2</v>
      </c>
      <c r="B39" s="172"/>
      <c r="C39" s="172"/>
      <c r="D39" s="293"/>
      <c r="E39" s="289"/>
    </row>
    <row r="40" spans="1:5" ht="14.25" customHeight="1" x14ac:dyDescent="0.2">
      <c r="A40" s="173"/>
      <c r="B40" s="173"/>
      <c r="C40" s="173"/>
      <c r="D40" s="294"/>
      <c r="E40" s="289"/>
    </row>
    <row r="41" spans="1:5" ht="14.25" customHeight="1" x14ac:dyDescent="0.2">
      <c r="A41" s="173"/>
      <c r="B41" s="173"/>
      <c r="C41" s="173"/>
      <c r="D41" s="294"/>
      <c r="E41" s="289"/>
    </row>
    <row r="42" spans="1:5" ht="14.25" customHeight="1" x14ac:dyDescent="0.2">
      <c r="A42" s="173"/>
      <c r="B42" s="173"/>
      <c r="C42" s="173"/>
      <c r="D42" s="294"/>
      <c r="E42" s="289"/>
    </row>
    <row r="43" spans="1:5" ht="14.25" customHeight="1" x14ac:dyDescent="0.2">
      <c r="A43" s="173"/>
      <c r="B43" s="173"/>
      <c r="C43" s="173"/>
      <c r="D43" s="294"/>
      <c r="E43" s="289"/>
    </row>
    <row r="44" spans="1:5" ht="14.25" customHeight="1" x14ac:dyDescent="0.2">
      <c r="A44" s="173"/>
      <c r="B44" s="173"/>
      <c r="C44" s="173"/>
      <c r="D44" s="294"/>
      <c r="E44" s="289"/>
    </row>
    <row r="45" spans="1:5" ht="14.25" customHeight="1" x14ac:dyDescent="0.2">
      <c r="A45" s="173"/>
      <c r="B45" s="173"/>
      <c r="C45" s="173"/>
      <c r="D45" s="294"/>
      <c r="E45" s="289"/>
    </row>
    <row r="46" spans="1:5" ht="14.25" customHeight="1" thickBot="1" x14ac:dyDescent="0.25">
      <c r="A46" s="175"/>
      <c r="B46" s="175"/>
      <c r="C46" s="175"/>
      <c r="D46" s="296"/>
      <c r="E46" s="291"/>
    </row>
    <row r="47" spans="1:5" ht="14.25" customHeight="1" thickBot="1" x14ac:dyDescent="0.25">
      <c r="A47" s="455" t="s">
        <v>179</v>
      </c>
      <c r="B47" s="456"/>
      <c r="C47" s="456"/>
      <c r="D47" s="457"/>
      <c r="E47" s="292">
        <f>SUM(E39:E46)</f>
        <v>0</v>
      </c>
    </row>
    <row r="48" spans="1:5" ht="14.25" customHeight="1" x14ac:dyDescent="0.2">
      <c r="A48" s="171" t="s">
        <v>3</v>
      </c>
      <c r="B48" s="172"/>
      <c r="C48" s="172"/>
      <c r="D48" s="293"/>
      <c r="E48" s="288"/>
    </row>
    <row r="49" spans="1:5" ht="14.25" customHeight="1" x14ac:dyDescent="0.2">
      <c r="A49" s="173"/>
      <c r="B49" s="173"/>
      <c r="C49" s="173"/>
      <c r="D49" s="294"/>
      <c r="E49" s="289"/>
    </row>
    <row r="50" spans="1:5" ht="14.25" customHeight="1" x14ac:dyDescent="0.2">
      <c r="A50" s="173"/>
      <c r="B50" s="173"/>
      <c r="C50" s="173"/>
      <c r="D50" s="294"/>
      <c r="E50" s="289"/>
    </row>
    <row r="51" spans="1:5" ht="14.25" customHeight="1" x14ac:dyDescent="0.2">
      <c r="A51" s="173"/>
      <c r="B51" s="173"/>
      <c r="C51" s="173"/>
      <c r="D51" s="294"/>
      <c r="E51" s="289"/>
    </row>
    <row r="52" spans="1:5" ht="14.25" customHeight="1" x14ac:dyDescent="0.2">
      <c r="A52" s="173"/>
      <c r="B52" s="173"/>
      <c r="C52" s="173"/>
      <c r="D52" s="294"/>
      <c r="E52" s="289"/>
    </row>
    <row r="53" spans="1:5" ht="14.25" customHeight="1" x14ac:dyDescent="0.2">
      <c r="A53" s="173"/>
      <c r="B53" s="173"/>
      <c r="C53" s="173"/>
      <c r="D53" s="294"/>
      <c r="E53" s="289"/>
    </row>
    <row r="54" spans="1:5" ht="14.25" customHeight="1" x14ac:dyDescent="0.2">
      <c r="A54" s="173"/>
      <c r="B54" s="173"/>
      <c r="C54" s="173"/>
      <c r="D54" s="294"/>
      <c r="E54" s="289"/>
    </row>
    <row r="55" spans="1:5" ht="14.25" customHeight="1" thickBot="1" x14ac:dyDescent="0.25">
      <c r="A55" s="175"/>
      <c r="B55" s="175"/>
      <c r="C55" s="175"/>
      <c r="D55" s="296"/>
      <c r="E55" s="291"/>
    </row>
    <row r="56" spans="1:5" ht="14.25" customHeight="1" thickBot="1" x14ac:dyDescent="0.25">
      <c r="A56" s="455" t="s">
        <v>180</v>
      </c>
      <c r="B56" s="456"/>
      <c r="C56" s="456"/>
      <c r="D56" s="457"/>
      <c r="E56" s="292">
        <f>SUM(E48:E55)</f>
        <v>0</v>
      </c>
    </row>
    <row r="57" spans="1:5" ht="18" customHeight="1" thickBot="1" x14ac:dyDescent="0.25">
      <c r="A57" s="455" t="s">
        <v>181</v>
      </c>
      <c r="B57" s="456"/>
      <c r="C57" s="456"/>
      <c r="D57" s="457"/>
      <c r="E57" s="292">
        <f>E56+E47+E38+E29</f>
        <v>0</v>
      </c>
    </row>
  </sheetData>
  <sheetProtection algorithmName="SHA-512" hashValue="pNcG7kDuwwkjiomen+XPF7X428u0NqyfwxU/4PCJtJYzFTywj6RSa8DV5ZcYGaj3nfxhRnRxMSfZ8YRK9Qew7w==" saltValue="thKLjpNJm105TV2Jn0iTXQ==" spinCount="100000" sheet="1" objects="1" scenarios="1"/>
  <mergeCells count="19">
    <mergeCell ref="A56:D56"/>
    <mergeCell ref="A57:D57"/>
    <mergeCell ref="A10:E10"/>
    <mergeCell ref="A3:E3"/>
    <mergeCell ref="A4:E4"/>
    <mergeCell ref="A29:D29"/>
    <mergeCell ref="A38:D38"/>
    <mergeCell ref="A47:D47"/>
    <mergeCell ref="A5:E5"/>
    <mergeCell ref="A9:E9"/>
    <mergeCell ref="A16:E16"/>
    <mergeCell ref="A17:E17"/>
    <mergeCell ref="A19:A20"/>
    <mergeCell ref="B19:B20"/>
    <mergeCell ref="C19:C20"/>
    <mergeCell ref="B7:C7"/>
    <mergeCell ref="B8:C8"/>
    <mergeCell ref="D19:D20"/>
    <mergeCell ref="E19:E20"/>
  </mergeCells>
  <printOptions horizontalCentered="1"/>
  <pageMargins left="0.75" right="0.75" top="0.5" bottom="0.75" header="0" footer="0.25"/>
  <pageSetup scale="84" firstPageNumber="8" orientation="portrait" r:id="rId1"/>
  <headerFooter alignWithMargins="0">
    <oddFooter>&amp;C&amp;8Page 9 of 12&amp;R&amp;8LGS-F025
V2026.1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N33"/>
  <sheetViews>
    <sheetView view="pageLayout" zoomScaleNormal="120" workbookViewId="0">
      <selection activeCell="B21" sqref="B21:G21"/>
    </sheetView>
  </sheetViews>
  <sheetFormatPr defaultColWidth="9.140625" defaultRowHeight="11.25" x14ac:dyDescent="0.2"/>
  <cols>
    <col min="1" max="1" width="7.42578125" style="80" customWidth="1"/>
    <col min="2" max="2" width="18.7109375" style="80" customWidth="1"/>
    <col min="3" max="6" width="12.7109375" style="80" customWidth="1"/>
    <col min="7" max="7" width="15.28515625" style="80" customWidth="1"/>
    <col min="8" max="8" width="12.7109375" style="80" customWidth="1"/>
    <col min="9" max="9" width="15.7109375" style="80" customWidth="1"/>
    <col min="10" max="10" width="18.7109375" style="100" customWidth="1"/>
    <col min="11" max="16384" width="9.140625" style="80"/>
  </cols>
  <sheetData>
    <row r="1" spans="1:14" s="48" customFormat="1" ht="18" x14ac:dyDescent="0.25">
      <c r="A1" s="45"/>
      <c r="B1" s="46"/>
      <c r="C1" s="46"/>
      <c r="D1" s="46"/>
      <c r="E1" s="46"/>
      <c r="F1" s="46"/>
      <c r="G1" s="46"/>
      <c r="H1" s="46"/>
      <c r="I1" s="170" t="s">
        <v>221</v>
      </c>
      <c r="J1" s="45">
        <f>+'Gross, Deductions, Net'!J1</f>
        <v>2026</v>
      </c>
      <c r="K1" s="47"/>
    </row>
    <row r="2" spans="1:14" s="48" customFormat="1" ht="15.75" x14ac:dyDescent="0.25">
      <c r="A2" s="34"/>
      <c r="B2" s="33"/>
      <c r="C2" s="34"/>
      <c r="E2" s="78"/>
      <c r="J2" s="35" t="s">
        <v>63</v>
      </c>
      <c r="K2" s="47"/>
    </row>
    <row r="3" spans="1:14" s="48" customFormat="1" ht="15.75" x14ac:dyDescent="0.2">
      <c r="A3" s="488" t="str">
        <f>'Contact and Signature'!A5</f>
        <v>OPERATOR - STATEMENT OF GROSS YIELD AND CLAIMED NET PROCEEDS</v>
      </c>
      <c r="B3" s="488"/>
      <c r="C3" s="488"/>
      <c r="D3" s="488"/>
      <c r="E3" s="488"/>
      <c r="F3" s="488"/>
      <c r="G3" s="488"/>
      <c r="H3" s="488"/>
      <c r="I3" s="488"/>
      <c r="J3" s="488"/>
      <c r="K3" s="47"/>
    </row>
    <row r="4" spans="1:14" s="48" customFormat="1" ht="15" customHeight="1" x14ac:dyDescent="0.2">
      <c r="A4" s="488" t="str">
        <f>'Contact and Signature'!A7</f>
        <v>For Production January 1 through December 31, 2025 (Tax Year 2025-2026)</v>
      </c>
      <c r="B4" s="488"/>
      <c r="C4" s="488"/>
      <c r="D4" s="488"/>
      <c r="E4" s="488"/>
      <c r="F4" s="488"/>
      <c r="G4" s="488"/>
      <c r="H4" s="488"/>
      <c r="I4" s="488"/>
      <c r="J4" s="488"/>
    </row>
    <row r="5" spans="1:14" s="48" customFormat="1" ht="15.75" x14ac:dyDescent="0.2">
      <c r="A5" s="489" t="s">
        <v>198</v>
      </c>
      <c r="B5" s="489"/>
      <c r="C5" s="489"/>
      <c r="D5" s="489"/>
      <c r="E5" s="489"/>
      <c r="F5" s="489"/>
      <c r="G5" s="489"/>
      <c r="H5" s="489"/>
      <c r="I5" s="489"/>
      <c r="J5" s="489"/>
    </row>
    <row r="6" spans="1:14" s="48" customFormat="1" ht="15" x14ac:dyDescent="0.25">
      <c r="A6" s="49"/>
      <c r="B6" s="50"/>
      <c r="C6" s="50"/>
      <c r="D6" s="50"/>
      <c r="E6" s="50"/>
      <c r="F6" s="50"/>
      <c r="G6" s="50"/>
      <c r="H6" s="47"/>
      <c r="I6" s="47"/>
    </row>
    <row r="7" spans="1:14" s="48" customFormat="1" ht="15.75" x14ac:dyDescent="0.25">
      <c r="B7" s="35" t="s">
        <v>52</v>
      </c>
      <c r="C7" s="497" t="str">
        <f>IF(ISBLANK('Contact and Signature'!C22),"",'Contact and Signature'!C22)</f>
        <v/>
      </c>
      <c r="D7" s="497"/>
      <c r="E7" s="497"/>
      <c r="F7" s="497"/>
      <c r="G7" s="497"/>
      <c r="H7" s="497"/>
      <c r="I7" s="35" t="s">
        <v>53</v>
      </c>
      <c r="J7" s="182" t="str">
        <f>IF(ISBLANK('Contact and Signature'!C25),"",'Contact and Signature'!C25)</f>
        <v/>
      </c>
      <c r="K7" s="47"/>
    </row>
    <row r="8" spans="1:14" s="48" customFormat="1" ht="16.5" thickBot="1" x14ac:dyDescent="0.3">
      <c r="B8" s="184" t="s">
        <v>44</v>
      </c>
      <c r="C8" s="497" t="str">
        <f>IF(ISBLANK('Contact and Signature'!C23),"",'Contact and Signature'!C23)</f>
        <v/>
      </c>
      <c r="D8" s="497"/>
      <c r="E8" s="497"/>
      <c r="F8" s="497"/>
      <c r="G8" s="497"/>
      <c r="H8" s="497"/>
      <c r="I8" s="35" t="s">
        <v>73</v>
      </c>
      <c r="J8" s="182" t="str">
        <f>IF(ISBLANK('Contact and Signature'!C24),"",'Contact and Signature'!C24)</f>
        <v/>
      </c>
    </row>
    <row r="9" spans="1:14" ht="24" customHeight="1" thickBot="1" x14ac:dyDescent="0.25">
      <c r="A9" s="464" t="s">
        <v>16</v>
      </c>
      <c r="B9" s="491"/>
      <c r="C9" s="464"/>
      <c r="D9" s="464"/>
      <c r="E9" s="464"/>
      <c r="F9" s="464"/>
      <c r="G9" s="464"/>
      <c r="H9" s="464"/>
      <c r="I9" s="464"/>
      <c r="J9" s="464"/>
      <c r="K9" s="79"/>
      <c r="L9" s="79"/>
      <c r="M9" s="79"/>
      <c r="N9" s="79"/>
    </row>
    <row r="10" spans="1:14" s="78" customFormat="1" ht="26.25" thickBot="1" x14ac:dyDescent="0.25">
      <c r="A10" s="58"/>
      <c r="B10" s="58" t="s">
        <v>0</v>
      </c>
      <c r="C10" s="58" t="s">
        <v>1</v>
      </c>
      <c r="D10" s="58" t="s">
        <v>2</v>
      </c>
      <c r="E10" s="58" t="s">
        <v>3</v>
      </c>
      <c r="F10" s="58" t="s">
        <v>56</v>
      </c>
      <c r="G10" s="58" t="s">
        <v>72</v>
      </c>
      <c r="H10" s="58" t="s">
        <v>137</v>
      </c>
      <c r="I10" s="58" t="s">
        <v>141</v>
      </c>
      <c r="J10" s="81" t="s">
        <v>17</v>
      </c>
      <c r="K10" s="82"/>
      <c r="L10" s="82"/>
      <c r="M10" s="82"/>
      <c r="N10" s="82"/>
    </row>
    <row r="11" spans="1:14" s="85" customFormat="1" ht="64.7" customHeight="1" thickBot="1" x14ac:dyDescent="0.25">
      <c r="A11" s="66" t="s">
        <v>10</v>
      </c>
      <c r="B11" s="66" t="s">
        <v>213</v>
      </c>
      <c r="C11" s="66" t="s">
        <v>142</v>
      </c>
      <c r="D11" s="66" t="s">
        <v>143</v>
      </c>
      <c r="E11" s="66" t="s">
        <v>154</v>
      </c>
      <c r="F11" s="66" t="s">
        <v>155</v>
      </c>
      <c r="G11" s="83" t="s">
        <v>144</v>
      </c>
      <c r="H11" s="66" t="s">
        <v>27</v>
      </c>
      <c r="I11" s="66" t="s">
        <v>145</v>
      </c>
      <c r="J11" s="84"/>
    </row>
    <row r="12" spans="1:14" s="87" customFormat="1" ht="22.7" customHeight="1" x14ac:dyDescent="0.2">
      <c r="A12" s="86" t="s">
        <v>0</v>
      </c>
      <c r="B12" s="218"/>
      <c r="C12" s="219">
        <f>'Sch C Additions'!D28</f>
        <v>0</v>
      </c>
      <c r="D12" s="219">
        <f>'Sch C-1 Transfers In'!E28</f>
        <v>0</v>
      </c>
      <c r="E12" s="219">
        <f>'Sch D Deletions'!E27</f>
        <v>0</v>
      </c>
      <c r="F12" s="219">
        <f>'Sch D-1 Transfers Out'!E29</f>
        <v>0</v>
      </c>
      <c r="G12" s="219">
        <f>B12+C12+D12-E12-F12</f>
        <v>0</v>
      </c>
      <c r="H12" s="220">
        <v>0.05</v>
      </c>
      <c r="I12" s="221">
        <f>ROUND(G12*H12,0)</f>
        <v>0</v>
      </c>
      <c r="J12" s="222"/>
    </row>
    <row r="13" spans="1:14" s="87" customFormat="1" ht="22.7" customHeight="1" x14ac:dyDescent="0.2">
      <c r="A13" s="88" t="s">
        <v>1</v>
      </c>
      <c r="B13" s="223"/>
      <c r="C13" s="224">
        <f>'Sch C Additions'!D37</f>
        <v>0</v>
      </c>
      <c r="D13" s="224">
        <f>'Sch C-1 Transfers In'!E37</f>
        <v>0</v>
      </c>
      <c r="E13" s="224">
        <f>'Sch D Deletions'!E36</f>
        <v>0</v>
      </c>
      <c r="F13" s="224">
        <f>'Sch D-1 Transfers Out'!E38</f>
        <v>0</v>
      </c>
      <c r="G13" s="224">
        <f t="shared" ref="G13:G15" si="0">B13+C13+D13-E13-F13</f>
        <v>0</v>
      </c>
      <c r="H13" s="225">
        <v>0.05</v>
      </c>
      <c r="I13" s="226">
        <f t="shared" ref="I13:I15" si="1">ROUND(G13*H13,0)</f>
        <v>0</v>
      </c>
      <c r="J13" s="227"/>
    </row>
    <row r="14" spans="1:14" s="87" customFormat="1" ht="22.7" customHeight="1" x14ac:dyDescent="0.2">
      <c r="A14" s="88" t="s">
        <v>2</v>
      </c>
      <c r="B14" s="223"/>
      <c r="C14" s="224">
        <f>'Sch C Additions'!D46</f>
        <v>0</v>
      </c>
      <c r="D14" s="224">
        <f>'Sch C-1 Transfers In'!E46</f>
        <v>0</v>
      </c>
      <c r="E14" s="224">
        <f>'Sch D Deletions'!E45</f>
        <v>0</v>
      </c>
      <c r="F14" s="224">
        <f>'Sch D-1 Transfers Out'!E47</f>
        <v>0</v>
      </c>
      <c r="G14" s="224">
        <f t="shared" si="0"/>
        <v>0</v>
      </c>
      <c r="H14" s="225">
        <v>0.1</v>
      </c>
      <c r="I14" s="226">
        <f t="shared" si="1"/>
        <v>0</v>
      </c>
      <c r="J14" s="227"/>
    </row>
    <row r="15" spans="1:14" s="87" customFormat="1" ht="22.7" customHeight="1" thickBot="1" x14ac:dyDescent="0.25">
      <c r="A15" s="89" t="s">
        <v>3</v>
      </c>
      <c r="B15" s="228"/>
      <c r="C15" s="229">
        <f>'Sch C Additions'!D55</f>
        <v>0</v>
      </c>
      <c r="D15" s="229">
        <f>'Sch C-1 Transfers In'!E55</f>
        <v>0</v>
      </c>
      <c r="E15" s="229">
        <f>'Sch D Deletions'!E54</f>
        <v>0</v>
      </c>
      <c r="F15" s="229">
        <f>'Sch D-1 Transfers Out'!E56</f>
        <v>0</v>
      </c>
      <c r="G15" s="229">
        <f t="shared" si="0"/>
        <v>0</v>
      </c>
      <c r="H15" s="230">
        <v>0.2</v>
      </c>
      <c r="I15" s="231">
        <f t="shared" si="1"/>
        <v>0</v>
      </c>
      <c r="J15" s="232"/>
    </row>
    <row r="16" spans="1:14" ht="22.7" customHeight="1" thickBot="1" x14ac:dyDescent="0.25">
      <c r="A16" s="90" t="s">
        <v>81</v>
      </c>
      <c r="B16" s="233">
        <f>SUM(B12:B15)</f>
        <v>0</v>
      </c>
      <c r="C16" s="234">
        <f>SUM(C12:C15)</f>
        <v>0</v>
      </c>
      <c r="D16" s="234">
        <f t="shared" ref="D16:I16" si="2">SUM(D12:D15)</f>
        <v>0</v>
      </c>
      <c r="E16" s="234">
        <f t="shared" si="2"/>
        <v>0</v>
      </c>
      <c r="F16" s="234">
        <f t="shared" si="2"/>
        <v>0</v>
      </c>
      <c r="G16" s="234">
        <f t="shared" si="2"/>
        <v>0</v>
      </c>
      <c r="H16" s="235"/>
      <c r="I16" s="234">
        <f t="shared" si="2"/>
        <v>0</v>
      </c>
      <c r="J16" s="236"/>
    </row>
    <row r="17" spans="1:10" ht="13.5" customHeight="1" thickBot="1" x14ac:dyDescent="0.25">
      <c r="A17" s="91"/>
      <c r="B17" s="92"/>
      <c r="C17" s="69"/>
      <c r="D17" s="69"/>
      <c r="E17" s="69"/>
      <c r="F17" s="69"/>
      <c r="G17" s="69"/>
      <c r="H17" s="93"/>
      <c r="I17" s="69"/>
      <c r="J17" s="69"/>
    </row>
    <row r="18" spans="1:10" ht="26.25" thickBot="1" x14ac:dyDescent="0.25">
      <c r="A18" s="48"/>
      <c r="B18" s="48"/>
      <c r="C18" s="48"/>
      <c r="D18" s="48"/>
      <c r="E18" s="48"/>
      <c r="F18" s="48"/>
      <c r="G18" s="48"/>
      <c r="H18" s="48"/>
      <c r="I18" s="48"/>
      <c r="J18" s="81" t="s">
        <v>17</v>
      </c>
    </row>
    <row r="19" spans="1:10" s="87" customFormat="1" ht="34.5" customHeight="1" thickBot="1" x14ac:dyDescent="0.25">
      <c r="A19" s="237">
        <v>2</v>
      </c>
      <c r="B19" s="492" t="s">
        <v>228</v>
      </c>
      <c r="C19" s="492"/>
      <c r="D19" s="492"/>
      <c r="E19" s="492"/>
      <c r="F19" s="492"/>
      <c r="G19" s="492"/>
      <c r="H19" s="224">
        <f>I16</f>
        <v>0</v>
      </c>
      <c r="I19" s="94"/>
      <c r="J19" s="95"/>
    </row>
    <row r="20" spans="1:10" s="87" customFormat="1" ht="34.5" customHeight="1" thickBot="1" x14ac:dyDescent="0.25">
      <c r="A20" s="237">
        <v>3</v>
      </c>
      <c r="B20" s="492" t="s">
        <v>229</v>
      </c>
      <c r="C20" s="492"/>
      <c r="D20" s="492"/>
      <c r="E20" s="492"/>
      <c r="F20" s="492"/>
      <c r="G20" s="492"/>
      <c r="H20" s="238">
        <f>'Sch D Deletions'!H55</f>
        <v>0</v>
      </c>
      <c r="I20" s="94"/>
      <c r="J20" s="95"/>
    </row>
    <row r="21" spans="1:10" s="87" customFormat="1" ht="34.5" customHeight="1" thickBot="1" x14ac:dyDescent="0.25">
      <c r="A21" s="237">
        <v>4</v>
      </c>
      <c r="B21" s="493" t="s">
        <v>230</v>
      </c>
      <c r="C21" s="494"/>
      <c r="D21" s="494"/>
      <c r="E21" s="494"/>
      <c r="F21" s="494"/>
      <c r="G21" s="495"/>
      <c r="H21" s="239">
        <f>SUM(H19:H20)</f>
        <v>0</v>
      </c>
      <c r="I21" s="94"/>
      <c r="J21" s="95"/>
    </row>
    <row r="22" spans="1:10" ht="10.5" customHeight="1" thickBot="1" x14ac:dyDescent="0.25">
      <c r="A22" s="48"/>
      <c r="B22" s="48"/>
      <c r="C22" s="48"/>
      <c r="D22" s="48"/>
      <c r="E22" s="48"/>
      <c r="F22" s="48"/>
      <c r="G22" s="48"/>
      <c r="H22" s="48"/>
      <c r="I22" s="48"/>
      <c r="J22" s="69"/>
    </row>
    <row r="23" spans="1:10" s="87" customFormat="1" ht="23.25" customHeight="1" thickBot="1" x14ac:dyDescent="0.25">
      <c r="A23" s="496" t="s">
        <v>17</v>
      </c>
      <c r="B23" s="496"/>
      <c r="C23" s="496"/>
      <c r="D23" s="496"/>
      <c r="E23" s="496"/>
      <c r="F23" s="496"/>
      <c r="G23" s="496"/>
      <c r="H23" s="496"/>
      <c r="I23" s="496"/>
      <c r="J23" s="496"/>
    </row>
    <row r="24" spans="1:10" s="87" customFormat="1" ht="21" customHeight="1" thickBot="1" x14ac:dyDescent="0.25">
      <c r="A24" s="240" t="s">
        <v>0</v>
      </c>
      <c r="B24" s="241"/>
      <c r="C24" s="241"/>
      <c r="D24" s="241"/>
      <c r="E24" s="241"/>
      <c r="F24" s="241"/>
      <c r="G24" s="241"/>
      <c r="H24" s="242">
        <v>0.05</v>
      </c>
      <c r="I24" s="241"/>
      <c r="J24" s="241"/>
    </row>
    <row r="25" spans="1:10" s="87" customFormat="1" ht="21" customHeight="1" thickBot="1" x14ac:dyDescent="0.25">
      <c r="A25" s="240" t="s">
        <v>1</v>
      </c>
      <c r="B25" s="241"/>
      <c r="C25" s="241"/>
      <c r="D25" s="241"/>
      <c r="E25" s="241"/>
      <c r="F25" s="241"/>
      <c r="G25" s="241"/>
      <c r="H25" s="242">
        <v>0.05</v>
      </c>
      <c r="I25" s="241"/>
      <c r="J25" s="241"/>
    </row>
    <row r="26" spans="1:10" s="87" customFormat="1" ht="21.75" customHeight="1" thickBot="1" x14ac:dyDescent="0.25">
      <c r="A26" s="240" t="s">
        <v>2</v>
      </c>
      <c r="B26" s="241"/>
      <c r="C26" s="241"/>
      <c r="D26" s="241"/>
      <c r="E26" s="241"/>
      <c r="F26" s="241"/>
      <c r="G26" s="241"/>
      <c r="H26" s="242">
        <v>0.1</v>
      </c>
      <c r="I26" s="241"/>
      <c r="J26" s="241"/>
    </row>
    <row r="27" spans="1:10" s="87" customFormat="1" ht="21.75" customHeight="1" thickBot="1" x14ac:dyDescent="0.25">
      <c r="A27" s="240" t="s">
        <v>3</v>
      </c>
      <c r="B27" s="241"/>
      <c r="C27" s="241"/>
      <c r="D27" s="241"/>
      <c r="E27" s="241"/>
      <c r="F27" s="241"/>
      <c r="G27" s="241"/>
      <c r="H27" s="242">
        <v>0.2</v>
      </c>
      <c r="I27" s="241"/>
      <c r="J27" s="241"/>
    </row>
    <row r="28" spans="1:10" s="87" customFormat="1" ht="21" customHeight="1" thickBot="1" x14ac:dyDescent="0.25">
      <c r="A28" s="241"/>
      <c r="B28" s="243" t="s">
        <v>18</v>
      </c>
      <c r="C28" s="241"/>
      <c r="D28" s="241"/>
      <c r="E28" s="241"/>
      <c r="F28" s="241"/>
      <c r="G28" s="241"/>
      <c r="H28" s="244"/>
      <c r="I28" s="241"/>
      <c r="J28" s="241"/>
    </row>
    <row r="29" spans="1:10" s="87" customFormat="1" ht="21" customHeight="1" x14ac:dyDescent="0.2">
      <c r="A29" s="282"/>
      <c r="B29" s="283"/>
      <c r="C29" s="282"/>
      <c r="D29" s="282"/>
      <c r="E29" s="282"/>
      <c r="F29" s="282"/>
      <c r="G29" s="282"/>
      <c r="H29" s="284"/>
      <c r="I29" s="282"/>
      <c r="J29" s="282"/>
    </row>
    <row r="30" spans="1:10" ht="21" customHeight="1" x14ac:dyDescent="0.2">
      <c r="A30" s="96"/>
      <c r="B30" s="97" t="s">
        <v>28</v>
      </c>
      <c r="C30" s="98"/>
      <c r="D30" s="48"/>
      <c r="E30" s="48"/>
      <c r="F30" s="48"/>
      <c r="G30" s="48"/>
      <c r="H30" s="48"/>
      <c r="I30" s="48"/>
      <c r="J30" s="69"/>
    </row>
    <row r="31" spans="1:10" ht="21" customHeight="1" x14ac:dyDescent="0.2">
      <c r="A31" s="96"/>
      <c r="B31" s="97" t="s">
        <v>29</v>
      </c>
      <c r="C31" s="99"/>
      <c r="D31" s="48"/>
      <c r="E31" s="48"/>
      <c r="F31" s="48"/>
      <c r="G31" s="48"/>
      <c r="H31" s="48"/>
      <c r="I31" s="48"/>
      <c r="J31" s="69"/>
    </row>
    <row r="32" spans="1:10" ht="21" customHeight="1" x14ac:dyDescent="0.2">
      <c r="A32" s="96"/>
      <c r="B32" s="97" t="s">
        <v>30</v>
      </c>
      <c r="C32" s="99"/>
      <c r="D32" s="48"/>
      <c r="E32" s="48"/>
      <c r="F32" s="48"/>
      <c r="G32" s="48"/>
      <c r="H32" s="48"/>
      <c r="I32" s="48"/>
      <c r="J32" s="69"/>
    </row>
    <row r="33" spans="1:10" ht="21" customHeight="1" x14ac:dyDescent="0.2">
      <c r="A33" s="490" t="s">
        <v>31</v>
      </c>
      <c r="B33" s="490"/>
      <c r="C33" s="98"/>
      <c r="D33" s="69"/>
      <c r="E33" s="69"/>
      <c r="F33" s="69"/>
      <c r="G33" s="69"/>
      <c r="H33" s="69"/>
      <c r="I33" s="69"/>
      <c r="J33" s="69"/>
    </row>
  </sheetData>
  <sheetProtection algorithmName="SHA-512" hashValue="MEeiLrgKEr8frzPwh4fL4R8G0Z6Gy9O6ibMwHi/e0QpaEYH+f37m37jksS36ErKPEIiGat2QeUrPWhftrlES0g==" saltValue="yg2yM4jtxBk3JZHv3oJr+Q==" spinCount="100000" sheet="1" objects="1" scenarios="1"/>
  <mergeCells count="11">
    <mergeCell ref="A3:J3"/>
    <mergeCell ref="A4:J4"/>
    <mergeCell ref="A5:J5"/>
    <mergeCell ref="A33:B33"/>
    <mergeCell ref="A9:J9"/>
    <mergeCell ref="B19:G19"/>
    <mergeCell ref="B20:G20"/>
    <mergeCell ref="B21:G21"/>
    <mergeCell ref="A23:J23"/>
    <mergeCell ref="C7:H7"/>
    <mergeCell ref="C8:H8"/>
  </mergeCells>
  <printOptions horizontalCentered="1"/>
  <pageMargins left="0.75" right="0.75" top="0.5" bottom="0.75" header="0" footer="0.25"/>
  <pageSetup scale="65" firstPageNumber="7" orientation="portrait" r:id="rId1"/>
  <headerFooter alignWithMargins="0">
    <oddHeader xml:space="preserve">&amp;C
</oddHeader>
    <oddFooter>&amp;C&amp;8Page 10 of 12&amp;R&amp;8LGS-F025
V2026.1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I56"/>
  <sheetViews>
    <sheetView view="pageLayout" zoomScaleNormal="130" workbookViewId="0">
      <selection activeCell="F62" sqref="F62"/>
    </sheetView>
  </sheetViews>
  <sheetFormatPr defaultRowHeight="12.75" x14ac:dyDescent="0.2"/>
  <cols>
    <col min="1" max="1" width="12.7109375" customWidth="1"/>
    <col min="2" max="2" width="19.140625" customWidth="1"/>
    <col min="3" max="3" width="17.42578125" customWidth="1"/>
    <col min="4" max="5" width="21.28515625" customWidth="1"/>
    <col min="6" max="6" width="18.5703125" customWidth="1"/>
  </cols>
  <sheetData>
    <row r="1" spans="1:9" s="16" customFormat="1" ht="18" x14ac:dyDescent="0.25">
      <c r="A1" s="24"/>
      <c r="B1" s="25"/>
      <c r="C1" s="25"/>
      <c r="D1" s="25"/>
      <c r="E1" s="114" t="s">
        <v>222</v>
      </c>
      <c r="F1" s="353">
        <f>+'Gross, Deductions, Net'!J1</f>
        <v>2026</v>
      </c>
      <c r="G1" s="17"/>
    </row>
    <row r="2" spans="1:9" s="16" customFormat="1" ht="15.75" x14ac:dyDescent="0.25">
      <c r="A2" s="22"/>
      <c r="B2" s="1"/>
      <c r="C2" s="22"/>
      <c r="E2" s="30"/>
      <c r="F2" s="30" t="s">
        <v>64</v>
      </c>
      <c r="G2" s="17"/>
    </row>
    <row r="3" spans="1:9" s="16" customFormat="1" ht="15.75" x14ac:dyDescent="0.25">
      <c r="A3" s="498" t="str">
        <f>'Contact and Signature'!A5</f>
        <v>OPERATOR - STATEMENT OF GROSS YIELD AND CLAIMED NET PROCEEDS</v>
      </c>
      <c r="B3" s="498"/>
      <c r="C3" s="498"/>
      <c r="D3" s="498"/>
      <c r="E3" s="498"/>
      <c r="F3" s="498"/>
      <c r="G3" s="17"/>
    </row>
    <row r="4" spans="1:9" s="16" customFormat="1" ht="15.75" x14ac:dyDescent="0.25">
      <c r="A4" s="498" t="str">
        <f>'Contact and Signature'!A7</f>
        <v>For Production January 1 through December 31, 2025 (Tax Year 2025-2026)</v>
      </c>
      <c r="B4" s="498"/>
      <c r="C4" s="498"/>
      <c r="D4" s="498"/>
      <c r="E4" s="498"/>
      <c r="F4" s="498"/>
      <c r="G4" s="17"/>
    </row>
    <row r="5" spans="1:9" s="16" customFormat="1" ht="15" x14ac:dyDescent="0.25">
      <c r="A5" s="411" t="s">
        <v>65</v>
      </c>
      <c r="B5" s="411"/>
      <c r="C5" s="411"/>
      <c r="D5" s="411"/>
      <c r="E5" s="411"/>
      <c r="F5" s="411"/>
      <c r="G5" s="26"/>
      <c r="H5" s="17"/>
      <c r="I5" s="17"/>
    </row>
    <row r="6" spans="1:9" s="16" customFormat="1" ht="15" x14ac:dyDescent="0.25">
      <c r="A6" s="2"/>
      <c r="B6" s="26"/>
      <c r="C6" s="26"/>
      <c r="D6" s="26"/>
      <c r="E6" s="26"/>
      <c r="F6" s="26"/>
      <c r="G6" s="26"/>
      <c r="H6" s="17"/>
      <c r="I6" s="17"/>
    </row>
    <row r="7" spans="1:9" s="16" customFormat="1" ht="15.75" x14ac:dyDescent="0.25">
      <c r="A7" s="23" t="s">
        <v>52</v>
      </c>
      <c r="B7" s="499" t="str">
        <f>IF(ISBLANK('Contact and Signature'!C22),"",'Contact and Signature'!C22)</f>
        <v/>
      </c>
      <c r="C7" s="499"/>
      <c r="D7" s="499"/>
      <c r="E7" s="29" t="s">
        <v>53</v>
      </c>
      <c r="F7" s="160" t="str">
        <f>IF(ISBLANK('Contact and Signature'!C25),"",'Contact and Signature'!C25)</f>
        <v/>
      </c>
      <c r="G7" s="17"/>
    </row>
    <row r="8" spans="1:9" s="16" customFormat="1" ht="15.75" x14ac:dyDescent="0.25">
      <c r="A8" s="27" t="s">
        <v>44</v>
      </c>
      <c r="B8" s="500" t="str">
        <f>IF(ISBLANK('Contact and Signature'!C23),"",'Contact and Signature'!C23)</f>
        <v/>
      </c>
      <c r="C8" s="500"/>
      <c r="D8" s="500"/>
      <c r="E8" s="316" t="s">
        <v>73</v>
      </c>
      <c r="F8" s="161" t="str">
        <f>IF(ISBLANK('Contact and Signature'!C24),"",'Contact and Signature'!C24)</f>
        <v/>
      </c>
      <c r="G8" s="17"/>
      <c r="H8" s="17"/>
    </row>
    <row r="9" spans="1:9" x14ac:dyDescent="0.2">
      <c r="A9" s="206"/>
      <c r="B9" s="207"/>
      <c r="C9" s="207"/>
      <c r="D9" s="207"/>
      <c r="E9" s="207"/>
      <c r="F9" s="207"/>
    </row>
    <row r="10" spans="1:9" x14ac:dyDescent="0.2">
      <c r="A10" s="206" t="s">
        <v>66</v>
      </c>
      <c r="B10" s="208"/>
      <c r="C10" s="207"/>
      <c r="D10" s="207"/>
      <c r="E10" s="207"/>
      <c r="F10" s="207"/>
    </row>
    <row r="11" spans="1:9" x14ac:dyDescent="0.2">
      <c r="A11" s="207"/>
      <c r="B11" s="207"/>
      <c r="C11" s="207"/>
      <c r="D11" s="207"/>
      <c r="E11" s="207"/>
      <c r="F11" s="207"/>
    </row>
    <row r="12" spans="1:9" x14ac:dyDescent="0.2">
      <c r="A12" s="209" t="s">
        <v>4</v>
      </c>
      <c r="B12" s="209" t="s">
        <v>67</v>
      </c>
      <c r="C12" s="209" t="s">
        <v>68</v>
      </c>
      <c r="D12" s="209" t="s">
        <v>4</v>
      </c>
      <c r="E12" s="209" t="s">
        <v>4</v>
      </c>
      <c r="F12" s="209" t="s">
        <v>149</v>
      </c>
    </row>
    <row r="13" spans="1:9" x14ac:dyDescent="0.2">
      <c r="A13" s="210"/>
      <c r="B13" s="210"/>
      <c r="C13" s="210"/>
      <c r="D13" s="210"/>
      <c r="E13" s="210"/>
      <c r="F13" s="210"/>
    </row>
    <row r="14" spans="1:9" x14ac:dyDescent="0.2">
      <c r="A14" s="210"/>
      <c r="B14" s="210"/>
      <c r="C14" s="210"/>
      <c r="D14" s="210"/>
      <c r="E14" s="210"/>
      <c r="F14" s="210"/>
    </row>
    <row r="15" spans="1:9" x14ac:dyDescent="0.2">
      <c r="A15" s="210"/>
      <c r="B15" s="210"/>
      <c r="C15" s="210"/>
      <c r="D15" s="210"/>
      <c r="E15" s="210"/>
      <c r="F15" s="210"/>
    </row>
    <row r="16" spans="1:9" x14ac:dyDescent="0.2">
      <c r="A16" s="210"/>
      <c r="B16" s="210"/>
      <c r="C16" s="210"/>
      <c r="D16" s="210"/>
      <c r="E16" s="210"/>
      <c r="F16" s="210"/>
    </row>
    <row r="17" spans="1:6" x14ac:dyDescent="0.2">
      <c r="A17" s="210"/>
      <c r="B17" s="210"/>
      <c r="C17" s="210"/>
      <c r="D17" s="210"/>
      <c r="E17" s="210"/>
      <c r="F17" s="210"/>
    </row>
    <row r="18" spans="1:6" x14ac:dyDescent="0.2">
      <c r="A18" s="210"/>
      <c r="B18" s="210"/>
      <c r="C18" s="210"/>
      <c r="D18" s="210"/>
      <c r="E18" s="210"/>
      <c r="F18" s="210"/>
    </row>
    <row r="19" spans="1:6" x14ac:dyDescent="0.2">
      <c r="A19" s="210"/>
      <c r="B19" s="210"/>
      <c r="C19" s="210"/>
      <c r="D19" s="210"/>
      <c r="E19" s="210"/>
      <c r="F19" s="210"/>
    </row>
    <row r="20" spans="1:6" x14ac:dyDescent="0.2">
      <c r="A20" s="210"/>
      <c r="B20" s="210"/>
      <c r="C20" s="210"/>
      <c r="D20" s="210"/>
      <c r="E20" s="210"/>
      <c r="F20" s="210"/>
    </row>
    <row r="21" spans="1:6" x14ac:dyDescent="0.2">
      <c r="A21" s="210"/>
      <c r="B21" s="210"/>
      <c r="C21" s="210"/>
      <c r="D21" s="210"/>
      <c r="E21" s="210"/>
      <c r="F21" s="210"/>
    </row>
    <row r="22" spans="1:6" x14ac:dyDescent="0.2">
      <c r="A22" s="210"/>
      <c r="B22" s="210"/>
      <c r="C22" s="210"/>
      <c r="D22" s="210"/>
      <c r="E22" s="210"/>
      <c r="F22" s="210"/>
    </row>
    <row r="23" spans="1:6" x14ac:dyDescent="0.2">
      <c r="A23" s="210"/>
      <c r="B23" s="210"/>
      <c r="C23" s="210"/>
      <c r="D23" s="210"/>
      <c r="E23" s="210"/>
      <c r="F23" s="210"/>
    </row>
    <row r="24" spans="1:6" x14ac:dyDescent="0.2">
      <c r="A24" s="210"/>
      <c r="B24" s="210"/>
      <c r="C24" s="210"/>
      <c r="D24" s="210"/>
      <c r="E24" s="210"/>
      <c r="F24" s="210"/>
    </row>
    <row r="25" spans="1:6" x14ac:dyDescent="0.2">
      <c r="A25" s="210"/>
      <c r="B25" s="210"/>
      <c r="C25" s="210"/>
      <c r="D25" s="210"/>
      <c r="E25" s="210"/>
      <c r="F25" s="210"/>
    </row>
    <row r="26" spans="1:6" x14ac:dyDescent="0.2">
      <c r="A26" s="210"/>
      <c r="B26" s="210"/>
      <c r="C26" s="210"/>
      <c r="D26" s="210"/>
      <c r="E26" s="210"/>
      <c r="F26" s="210"/>
    </row>
    <row r="27" spans="1:6" x14ac:dyDescent="0.2">
      <c r="A27" s="210"/>
      <c r="B27" s="210"/>
      <c r="C27" s="210"/>
      <c r="D27" s="210"/>
      <c r="E27" s="210"/>
      <c r="F27" s="210"/>
    </row>
    <row r="28" spans="1:6" x14ac:dyDescent="0.2">
      <c r="A28" s="210"/>
      <c r="B28" s="210"/>
      <c r="C28" s="210"/>
      <c r="D28" s="210"/>
      <c r="E28" s="210"/>
      <c r="F28" s="210"/>
    </row>
    <row r="29" spans="1:6" x14ac:dyDescent="0.2">
      <c r="A29" s="210"/>
      <c r="B29" s="210"/>
      <c r="C29" s="210"/>
      <c r="D29" s="210"/>
      <c r="E29" s="210"/>
      <c r="F29" s="210"/>
    </row>
    <row r="30" spans="1:6" x14ac:dyDescent="0.2">
      <c r="A30" s="210"/>
      <c r="B30" s="210"/>
      <c r="C30" s="210"/>
      <c r="D30" s="210"/>
      <c r="E30" s="210"/>
      <c r="F30" s="210"/>
    </row>
    <row r="31" spans="1:6" x14ac:dyDescent="0.2">
      <c r="A31" s="210"/>
      <c r="B31" s="210"/>
      <c r="C31" s="210"/>
      <c r="D31" s="210"/>
      <c r="E31" s="210"/>
      <c r="F31" s="210"/>
    </row>
    <row r="32" spans="1:6" x14ac:dyDescent="0.2">
      <c r="A32" s="210"/>
      <c r="B32" s="210"/>
      <c r="C32" s="210"/>
      <c r="D32" s="210"/>
      <c r="E32" s="210"/>
      <c r="F32" s="210"/>
    </row>
    <row r="33" spans="1:6" x14ac:dyDescent="0.2">
      <c r="A33" s="210"/>
      <c r="B33" s="210"/>
      <c r="C33" s="210"/>
      <c r="D33" s="210"/>
      <c r="E33" s="210"/>
      <c r="F33" s="210"/>
    </row>
    <row r="34" spans="1:6" x14ac:dyDescent="0.2">
      <c r="A34" s="210"/>
      <c r="B34" s="210"/>
      <c r="C34" s="210"/>
      <c r="D34" s="210"/>
      <c r="E34" s="210"/>
      <c r="F34" s="210"/>
    </row>
    <row r="35" spans="1:6" x14ac:dyDescent="0.2">
      <c r="A35" s="212"/>
      <c r="B35" s="213" t="s">
        <v>69</v>
      </c>
      <c r="C35" s="212"/>
      <c r="D35" s="212"/>
      <c r="E35" s="212"/>
      <c r="F35" s="212"/>
    </row>
    <row r="36" spans="1:6" x14ac:dyDescent="0.2">
      <c r="A36" s="210"/>
      <c r="B36" s="211" t="s">
        <v>70</v>
      </c>
      <c r="C36" s="210"/>
      <c r="D36" s="210"/>
      <c r="E36" s="210"/>
      <c r="F36" s="210"/>
    </row>
    <row r="37" spans="1:6" x14ac:dyDescent="0.2">
      <c r="A37" s="210"/>
      <c r="B37" s="210"/>
      <c r="C37" s="210"/>
      <c r="D37" s="210"/>
      <c r="E37" s="210"/>
      <c r="F37" s="210"/>
    </row>
    <row r="38" spans="1:6" x14ac:dyDescent="0.2">
      <c r="A38" s="210"/>
      <c r="B38" s="210"/>
      <c r="C38" s="210"/>
      <c r="D38" s="210"/>
      <c r="E38" s="210"/>
      <c r="F38" s="210"/>
    </row>
    <row r="39" spans="1:6" x14ac:dyDescent="0.2">
      <c r="A39" s="210"/>
      <c r="B39" s="210"/>
      <c r="C39" s="210"/>
      <c r="D39" s="210"/>
      <c r="E39" s="210"/>
      <c r="F39" s="210"/>
    </row>
    <row r="40" spans="1:6" x14ac:dyDescent="0.2">
      <c r="A40" s="210"/>
      <c r="B40" s="210"/>
      <c r="C40" s="210"/>
      <c r="D40" s="210"/>
      <c r="E40" s="210"/>
      <c r="F40" s="210"/>
    </row>
    <row r="41" spans="1:6" x14ac:dyDescent="0.2">
      <c r="A41" s="210"/>
      <c r="B41" s="210"/>
      <c r="C41" s="210"/>
      <c r="D41" s="210"/>
      <c r="E41" s="210"/>
      <c r="F41" s="210"/>
    </row>
    <row r="42" spans="1:6" x14ac:dyDescent="0.2">
      <c r="A42" s="210"/>
      <c r="B42" s="210"/>
      <c r="C42" s="210"/>
      <c r="D42" s="210"/>
      <c r="E42" s="210"/>
      <c r="F42" s="210"/>
    </row>
    <row r="43" spans="1:6" x14ac:dyDescent="0.2">
      <c r="A43" s="210"/>
      <c r="B43" s="210"/>
      <c r="C43" s="210"/>
      <c r="D43" s="210"/>
      <c r="E43" s="210"/>
      <c r="F43" s="210"/>
    </row>
    <row r="44" spans="1:6" x14ac:dyDescent="0.2">
      <c r="A44" s="210"/>
      <c r="B44" s="211"/>
      <c r="C44" s="210"/>
      <c r="D44" s="210"/>
      <c r="E44" s="210"/>
      <c r="F44" s="210"/>
    </row>
    <row r="45" spans="1:6" x14ac:dyDescent="0.2">
      <c r="A45" s="210"/>
      <c r="B45" s="211"/>
      <c r="C45" s="210"/>
      <c r="D45" s="210"/>
      <c r="E45" s="210"/>
      <c r="F45" s="210"/>
    </row>
    <row r="46" spans="1:6" x14ac:dyDescent="0.2">
      <c r="A46" s="210"/>
      <c r="B46" s="210"/>
      <c r="C46" s="210"/>
      <c r="D46" s="210"/>
      <c r="E46" s="210"/>
      <c r="F46" s="210"/>
    </row>
    <row r="47" spans="1:6" x14ac:dyDescent="0.2">
      <c r="A47" s="210"/>
      <c r="B47" s="210"/>
      <c r="C47" s="210"/>
      <c r="D47" s="210"/>
      <c r="E47" s="210"/>
      <c r="F47" s="210"/>
    </row>
    <row r="48" spans="1:6" x14ac:dyDescent="0.2">
      <c r="A48" s="210"/>
      <c r="B48" s="210"/>
      <c r="C48" s="210"/>
      <c r="D48" s="210"/>
      <c r="E48" s="210"/>
      <c r="F48" s="210"/>
    </row>
    <row r="49" spans="1:6" x14ac:dyDescent="0.2">
      <c r="A49" s="210"/>
      <c r="B49" s="210"/>
      <c r="C49" s="210"/>
      <c r="D49" s="210"/>
      <c r="E49" s="210"/>
      <c r="F49" s="210"/>
    </row>
    <row r="50" spans="1:6" x14ac:dyDescent="0.2">
      <c r="A50" s="210"/>
      <c r="B50" s="210"/>
      <c r="C50" s="210"/>
      <c r="D50" s="210"/>
      <c r="E50" s="210"/>
      <c r="F50" s="210"/>
    </row>
    <row r="51" spans="1:6" x14ac:dyDescent="0.2">
      <c r="A51" s="210"/>
      <c r="B51" s="210"/>
      <c r="C51" s="210"/>
      <c r="D51" s="210"/>
      <c r="E51" s="210"/>
      <c r="F51" s="210"/>
    </row>
    <row r="52" spans="1:6" x14ac:dyDescent="0.2">
      <c r="A52" s="210"/>
      <c r="B52" s="210"/>
      <c r="C52" s="210"/>
      <c r="D52" s="210"/>
      <c r="E52" s="210"/>
      <c r="F52" s="210"/>
    </row>
    <row r="53" spans="1:6" x14ac:dyDescent="0.2">
      <c r="A53" s="210"/>
      <c r="B53" s="210"/>
      <c r="C53" s="210"/>
      <c r="D53" s="210"/>
      <c r="E53" s="210"/>
      <c r="F53" s="210"/>
    </row>
    <row r="54" spans="1:6" ht="13.5" thickBot="1" x14ac:dyDescent="0.25">
      <c r="A54" s="214"/>
      <c r="B54" s="215" t="s">
        <v>71</v>
      </c>
      <c r="C54" s="214"/>
      <c r="D54" s="214"/>
      <c r="E54" s="214"/>
      <c r="F54" s="214"/>
    </row>
    <row r="55" spans="1:6" ht="14.25" thickTop="1" thickBot="1" x14ac:dyDescent="0.25">
      <c r="A55" s="216"/>
      <c r="B55" s="217" t="s">
        <v>79</v>
      </c>
      <c r="C55" s="216"/>
      <c r="D55" s="216"/>
      <c r="E55" s="216"/>
      <c r="F55" s="216"/>
    </row>
    <row r="56" spans="1:6" ht="13.5" thickTop="1" x14ac:dyDescent="0.2"/>
  </sheetData>
  <sheetProtection algorithmName="SHA-512" hashValue="ozdyF0w/nR21tIbA/eYJaAy4gKdPw6cSA6mIkGNGjwecyl6AWccjWV50zmysY/WeI3JgULbn6qo6TiErTiiAAw==" saltValue="zZ+ll0SHZE8YqVWqUM8aFQ==" spinCount="100000" sheet="1" objects="1" scenarios="1"/>
  <mergeCells count="5">
    <mergeCell ref="A5:F5"/>
    <mergeCell ref="A3:F3"/>
    <mergeCell ref="A4:F4"/>
    <mergeCell ref="B7:D7"/>
    <mergeCell ref="B8:D8"/>
  </mergeCells>
  <pageMargins left="0.75" right="0.75" top="0.5" bottom="0.75" header="0" footer="0.25"/>
  <pageSetup scale="82" orientation="portrait" r:id="rId1"/>
  <headerFooter>
    <oddFooter>&amp;C&amp;8Page 11 of 12&amp;R&amp;8LGS-F025
V2026.1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A53A9110055147ABEBEF8D09CF00B3" ma:contentTypeVersion="5" ma:contentTypeDescription="Create a new document." ma:contentTypeScope="" ma:versionID="7fa4cb6fa53496763e6726b208296ec6">
  <xsd:schema xmlns:xsd="http://www.w3.org/2001/XMLSchema" xmlns:xs="http://www.w3.org/2001/XMLSchema" xmlns:p="http://schemas.microsoft.com/office/2006/metadata/properties" xmlns:ns2="8d44665f-d522-4988-b2f8-7cc4c68c24a1" xmlns:ns3="3b6475e4-ee58-4ed0-8afe-059ec27859b2" targetNamespace="http://schemas.microsoft.com/office/2006/metadata/properties" ma:root="true" ma:fieldsID="29d00db42cdf58980a34480a109fbb33" ns2:_="" ns3:_="">
    <xsd:import namespace="8d44665f-d522-4988-b2f8-7cc4c68c24a1"/>
    <xsd:import namespace="3b6475e4-ee58-4ed0-8afe-059ec27859b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4665f-d522-4988-b2f8-7cc4c68c24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6475e4-ee58-4ed0-8afe-059ec27859b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C2E169-2D49-435A-8F09-B718106D8F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44665f-d522-4988-b2f8-7cc4c68c24a1"/>
    <ds:schemaRef ds:uri="3b6475e4-ee58-4ed0-8afe-059ec27859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E92897-8AA9-4B44-BC00-91C7B54BAE37}">
  <ds:schemaRefs>
    <ds:schemaRef ds:uri="http://schemas.microsoft.com/sharepoint/v3/contenttype/forms"/>
  </ds:schemaRefs>
</ds:datastoreItem>
</file>

<file path=customXml/itemProps3.xml><?xml version="1.0" encoding="utf-8"?>
<ds:datastoreItem xmlns:ds="http://schemas.openxmlformats.org/officeDocument/2006/customXml" ds:itemID="{D9D2FFA9-1D1F-43D0-A371-A9041D4F4F26}">
  <ds:schemaRefs>
    <ds:schemaRef ds:uri="http://schemas.microsoft.com/office/2006/documentManagement/types"/>
    <ds:schemaRef ds:uri="http://purl.org/dc/dcmitype/"/>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 ds:uri="3b6475e4-ee58-4ed0-8afe-059ec27859b2"/>
    <ds:schemaRef ds:uri="8d44665f-d522-4988-b2f8-7cc4c68c24a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Contact and Signature</vt:lpstr>
      <vt:lpstr>Gross, Deductions, Net</vt:lpstr>
      <vt:lpstr>Sch B Production Royalties</vt:lpstr>
      <vt:lpstr>Sch C Additions</vt:lpstr>
      <vt:lpstr>Sch D Deletions</vt:lpstr>
      <vt:lpstr>Sch C-1 Transfers In</vt:lpstr>
      <vt:lpstr>Sch D-1 Transfers Out</vt:lpstr>
      <vt:lpstr>Sch E Depreciation</vt:lpstr>
      <vt:lpstr>Sch O Deduction Detail</vt:lpstr>
      <vt:lpstr>Sch P Agent Authorization</vt:lpstr>
      <vt:lpstr>'Sch B Production Royalties'!NRS362Sec120</vt:lpstr>
      <vt:lpstr>'Sch B Production Royalties'!NRS362Sec130</vt:lpstr>
      <vt:lpstr>'Sch B Production Royalties'!NRS362Sec135</vt:lpstr>
      <vt:lpstr>'Sch B Production Royalties'!NRS362Sec140</vt:lpstr>
      <vt:lpstr>'Sch B Production Royalties'!NRS362Sec150</vt:lpstr>
      <vt:lpstr>'Sch B Production Royalties'!NRS362Sec160</vt:lpstr>
      <vt:lpstr>'Sch B Production Royalties'!NRS362Sec170</vt:lpstr>
      <vt:lpstr>'Sch B Production Royalties'!NRS362Sec171</vt:lpstr>
      <vt:lpstr>'Sch B Production Royalties'!NRS362Sec175</vt:lpstr>
      <vt:lpstr>'Sch B Production Royalties'!NRS362Sec180</vt:lpstr>
      <vt:lpstr>'Sch B Production Royalties'!NRS362Sec200</vt:lpstr>
      <vt:lpstr>'Sch B Production Royalties'!NRS362Sec230</vt:lpstr>
      <vt:lpstr>'Sch B Production Royalties'!NRS362Sec240</vt:lpstr>
      <vt:lpstr>'Contact and Signature'!Print_Area</vt:lpstr>
      <vt:lpstr>'Gross, Deductions, Net'!Print_Area</vt:lpstr>
      <vt:lpstr>'Sch B Production Royalties'!Print_Area</vt:lpstr>
      <vt:lpstr>'Sch C Additions'!Print_Area</vt:lpstr>
      <vt:lpstr>'Sch C-1 Transfers In'!Print_Area</vt:lpstr>
      <vt:lpstr>'Sch D Deletions'!Print_Area</vt:lpstr>
      <vt:lpstr>'Sch D-1 Transfers Out'!Print_Area</vt:lpstr>
      <vt:lpstr>'Sch E Depreciation'!Print_Area</vt:lpstr>
      <vt:lpstr>'Sch P Agent Authorization'!Print_Area</vt:lpstr>
      <vt:lpstr>'Gross, Deductions, Net'!Print_Titles</vt:lpstr>
    </vt:vector>
  </TitlesOfParts>
  <Company>State of Nevada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TERRR</dc:creator>
  <cp:lastModifiedBy>Brandy Delaney</cp:lastModifiedBy>
  <cp:lastPrinted>2026-01-28T17:34:45Z</cp:lastPrinted>
  <dcterms:created xsi:type="dcterms:W3CDTF">2001-12-05T19:37:37Z</dcterms:created>
  <dcterms:modified xsi:type="dcterms:W3CDTF">2026-01-28T18:31:15Z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0x010100FDA53A9110055147ABEBEF8D09CF00B3</vt:lpwstr>
  </property>
</Properties>
</file>