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drawings/drawing4.xml" ContentType="application/vnd.openxmlformats-officedocument.drawing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drawings/drawing5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point 2003 Document Library\Project Teams\Forms Committee\Tax Forms Inventory\MASTER COPIES\LGF\Forms\"/>
    </mc:Choice>
  </mc:AlternateContent>
  <xr:revisionPtr revIDLastSave="0" documentId="13_ncr:1_{29CA99B1-C5EF-4B05-A857-BBD9B07B2C92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Instructions" sheetId="37" state="hidden" r:id="rId1"/>
    <sheet name="Form 1" sheetId="2" state="hidden" r:id="rId2"/>
    <sheet name="Sheet 1" sheetId="40" state="hidden" r:id="rId3"/>
    <sheet name="Sch 1" sheetId="1" r:id="rId4"/>
    <sheet name="Sch S-1" sheetId="3" r:id="rId5"/>
    <sheet name="Sch S-1 2" sheetId="4" r:id="rId6"/>
    <sheet name="Sch S-2" sheetId="5" r:id="rId7"/>
    <sheet name="Sch S-3" sheetId="35" r:id="rId8"/>
    <sheet name="Sch S-3 2" sheetId="7" r:id="rId9"/>
    <sheet name="Sch A" sheetId="8" r:id="rId10"/>
    <sheet name="Sch A-1" sheetId="9" r:id="rId11"/>
    <sheet name="Sch A-2" sheetId="10" r:id="rId12"/>
    <sheet name="Sch B-8" sheetId="11" r:id="rId13"/>
    <sheet name="Sch B-9" sheetId="12" r:id="rId14"/>
    <sheet name="Sch B-10" sheetId="13" r:id="rId15"/>
    <sheet name="Sch B-11" sheetId="14" r:id="rId16"/>
    <sheet name="Sch B-12" sheetId="15" r:id="rId17"/>
    <sheet name="Sch B-13" sheetId="16" r:id="rId18"/>
    <sheet name="Sch B-14" sheetId="17" r:id="rId19"/>
    <sheet name="Sch C-15" sheetId="18" r:id="rId20"/>
    <sheet name="Sch C-16" sheetId="19" r:id="rId21"/>
    <sheet name="Sch C-17" sheetId="20" r:id="rId22"/>
    <sheet name="Sch C-18" sheetId="21" r:id="rId23"/>
    <sheet name="Sch F-1" sheetId="22" r:id="rId24"/>
    <sheet name="Sch F-2" sheetId="23" r:id="rId25"/>
    <sheet name="Sch C-1" sheetId="24" r:id="rId26"/>
    <sheet name="Sch T" sheetId="25" r:id="rId27"/>
    <sheet name="Sch T 2" sheetId="26" r:id="rId28"/>
    <sheet name="Sch T 3" sheetId="27" r:id="rId29"/>
    <sheet name="Sch 30" sheetId="28" r:id="rId30"/>
    <sheet name="Sch 31" sheetId="29" r:id="rId31"/>
    <sheet name="Sch 32" sheetId="30" r:id="rId32"/>
    <sheet name="Chklist-General" sheetId="38" state="hidden" r:id="rId33"/>
    <sheet name="Chklist-Condensed" sheetId="33" state="hidden" r:id="rId34"/>
    <sheet name="Chklist-Exempt" sheetId="34" state="hidden" r:id="rId35"/>
  </sheets>
  <definedNames>
    <definedName name="OLE_LINK3" localSheetId="3">'Sch 1'!$A$1</definedName>
    <definedName name="_xlnm.Print_Area" localSheetId="33">'Chklist-Condensed'!$A$1:$M$238</definedName>
    <definedName name="_xlnm.Print_Area" localSheetId="34">'Chklist-Exempt'!$A$1:$M$234</definedName>
    <definedName name="_xlnm.Print_Area" localSheetId="32">'Chklist-General'!$A$1:$M$339</definedName>
    <definedName name="_xlnm.Print_Area" localSheetId="1">'Form 1'!$A$1:$K$64</definedName>
    <definedName name="_xlnm.Print_Area" localSheetId="3">'Sch 1'!$A$1:$K$65</definedName>
    <definedName name="_xlnm.Print_Area" localSheetId="30">'Sch 31'!$A$1:$G$36</definedName>
    <definedName name="_xlnm.Print_Area" localSheetId="9">'Sch A'!$A$1:$J$53</definedName>
    <definedName name="_xlnm.Print_Area" localSheetId="11">'Sch A-2'!$A$1:$I$51</definedName>
    <definedName name="_xlnm.Print_Area" localSheetId="14">'Sch B-10'!$A$1:$F$77</definedName>
    <definedName name="_xlnm.Print_Area" localSheetId="15">'Sch B-11'!$A$1:$G$65</definedName>
    <definedName name="_xlnm.Print_Area" localSheetId="16">'Sch B-12'!$A$1:$F$75</definedName>
    <definedName name="_xlnm.Print_Area" localSheetId="17">'Sch B-13'!$A$1:$F$68</definedName>
    <definedName name="_xlnm.Print_Area" localSheetId="18">'Sch B-14'!$A$1:$F$70</definedName>
    <definedName name="_xlnm.Print_Area" localSheetId="12">'Sch B-8'!$A$1:$G$75</definedName>
    <definedName name="_xlnm.Print_Area" localSheetId="13">'Sch B-9'!$A$1:$F$75</definedName>
    <definedName name="_xlnm.Print_Area" localSheetId="19">'Sch C-15'!$A$1:$F$74</definedName>
    <definedName name="_xlnm.Print_Area" localSheetId="20">'Sch C-16'!$A$1:$F$68</definedName>
    <definedName name="_xlnm.Print_Area" localSheetId="21">'Sch C-17'!$A$1:$F$73</definedName>
    <definedName name="_xlnm.Print_Area" localSheetId="22">'Sch C-18'!$A$1:$F$68</definedName>
    <definedName name="_xlnm.Print_Area" localSheetId="23">'Sch F-1'!$A$1:$F$71</definedName>
    <definedName name="_xlnm.Print_Area" localSheetId="24">'Sch F-2'!$A$1:$E$72</definedName>
    <definedName name="_xlnm.Print_Area" localSheetId="6">'Sch S-2'!$A$1:$J$66</definedName>
    <definedName name="_xlnm.Print_Area" localSheetId="26">'Sch T'!$A$1:$J$53</definedName>
    <definedName name="_xlnm.Print_Area" localSheetId="27">'Sch T 2'!$A$1:$N$52</definedName>
    <definedName name="_xlnm.Print_Area" localSheetId="28">'Sch T 3'!$A$1:$N$53</definedName>
    <definedName name="Z_3C90B403_B9D4_4A5F_BF9B_041D54687659_.wvu.Cols" localSheetId="4" hidden="1">'Sch S-1'!$G:$G</definedName>
    <definedName name="Z_3C90B403_B9D4_4A5F_BF9B_041D54687659_.wvu.Cols" localSheetId="27" hidden="1">'Sch T 2'!$C:$E,'Sch T 2'!$J:$K</definedName>
    <definedName name="Z_3C90B403_B9D4_4A5F_BF9B_041D54687659_.wvu.Cols" localSheetId="28" hidden="1">'Sch T 3'!$C:$E,'Sch T 3'!$J:$K</definedName>
    <definedName name="Z_3C90B403_B9D4_4A5F_BF9B_041D54687659_.wvu.PrintArea" localSheetId="1" hidden="1">'Form 1'!$A$1:$K$64</definedName>
    <definedName name="Z_3C90B403_B9D4_4A5F_BF9B_041D54687659_.wvu.PrintArea" localSheetId="3" hidden="1">'Sch 1'!$A$1:$K$65</definedName>
    <definedName name="Z_3C90B403_B9D4_4A5F_BF9B_041D54687659_.wvu.PrintArea" localSheetId="26" hidden="1">'Sch T'!$A$1:$J$54</definedName>
    <definedName name="Z_3C90B403_B9D4_4A5F_BF9B_041D54687659_.wvu.PrintArea" localSheetId="27" hidden="1">'Sch T 2'!$A$1:$N$52</definedName>
    <definedName name="Z_3C90B403_B9D4_4A5F_BF9B_041D54687659_.wvu.PrintArea" localSheetId="28" hidden="1">'Sch T 3'!$A$1:$N$54</definedName>
  </definedNames>
  <calcPr calcId="191029"/>
  <customWorkbookViews>
    <customWorkbookView name="Warner Ambrose - Personal View" guid="{3C90B403-B9D4-4A5F-BF9B-041D54687659}" mergeInterval="0" personalView="1" maximized="1" windowWidth="1276" windowHeight="781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8" l="1"/>
  <c r="C21" i="1"/>
  <c r="B5" i="8" l="1"/>
  <c r="A4" i="10"/>
  <c r="B5" i="9"/>
  <c r="A2" i="30"/>
  <c r="A2" i="29"/>
  <c r="B2" i="27"/>
  <c r="B2" i="26"/>
  <c r="C2" i="25"/>
  <c r="L1" i="7"/>
  <c r="J1" i="35"/>
  <c r="K45" i="9"/>
  <c r="E45" i="9"/>
  <c r="F45" i="9"/>
  <c r="G45" i="9"/>
  <c r="H45" i="9"/>
  <c r="I45" i="9"/>
  <c r="J45" i="9"/>
  <c r="D45" i="9"/>
  <c r="J12" i="24"/>
  <c r="I15" i="24"/>
  <c r="D5" i="23"/>
  <c r="C9" i="23"/>
  <c r="B9" i="23"/>
  <c r="D5" i="22"/>
  <c r="C9" i="22"/>
  <c r="B9" i="22"/>
  <c r="E5" i="21"/>
  <c r="D9" i="21"/>
  <c r="C9" i="21"/>
  <c r="E5" i="20"/>
  <c r="D9" i="20"/>
  <c r="C9" i="20"/>
  <c r="E5" i="19"/>
  <c r="D9" i="19"/>
  <c r="C9" i="19"/>
  <c r="E5" i="18"/>
  <c r="D9" i="18"/>
  <c r="C9" i="18"/>
  <c r="E5" i="17"/>
  <c r="D9" i="17"/>
  <c r="C9" i="17"/>
  <c r="E5" i="16"/>
  <c r="D9" i="16"/>
  <c r="C9" i="16"/>
  <c r="F5" i="14"/>
  <c r="E9" i="14"/>
  <c r="D9" i="14"/>
  <c r="E5" i="15"/>
  <c r="D9" i="15"/>
  <c r="C9" i="15"/>
  <c r="E5" i="13"/>
  <c r="D9" i="13"/>
  <c r="C9" i="13"/>
  <c r="E5" i="12"/>
  <c r="D9" i="12"/>
  <c r="C9" i="12"/>
  <c r="E5" i="11"/>
  <c r="D9" i="11"/>
  <c r="C9" i="11"/>
  <c r="I8" i="5"/>
  <c r="H8" i="5"/>
  <c r="G8" i="5"/>
  <c r="J10" i="3"/>
  <c r="K11" i="3" s="1"/>
  <c r="I10" i="3"/>
  <c r="I10" i="4" s="1"/>
  <c r="H10" i="3"/>
  <c r="H10" i="4" s="1"/>
  <c r="D44" i="10"/>
  <c r="E44" i="10"/>
  <c r="F44" i="10"/>
  <c r="G44" i="10"/>
  <c r="H44" i="10"/>
  <c r="I44" i="10" s="1"/>
  <c r="C44" i="10"/>
  <c r="C21" i="2"/>
  <c r="L9" i="38"/>
  <c r="L9" i="34"/>
  <c r="L9" i="33"/>
  <c r="J26" i="28"/>
  <c r="J10" i="4" l="1"/>
  <c r="K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sharedStrings.xml><?xml version="1.0" encoding="utf-8"?>
<sst xmlns="http://schemas.openxmlformats.org/spreadsheetml/2006/main" count="1759" uniqueCount="719">
  <si>
    <t>T R A N S F E R S   I N</t>
  </si>
  <si>
    <t>T R A N S F E R S   O U T</t>
  </si>
  <si>
    <t>FUND TYPE</t>
  </si>
  <si>
    <t>PAGE</t>
  </si>
  <si>
    <t>FROM</t>
  </si>
  <si>
    <t>AMOUNT</t>
  </si>
  <si>
    <t>TO FUND</t>
  </si>
  <si>
    <t>FUND</t>
  </si>
  <si>
    <t>ENTERPRISE FUNDS</t>
  </si>
  <si>
    <t>SUBTOTAL</t>
  </si>
  <si>
    <t>INTERNAL SERVICE</t>
  </si>
  <si>
    <t>TRANSFERS</t>
  </si>
  <si>
    <t>TOTAL TRANSFERS</t>
  </si>
  <si>
    <t>(Local Government)</t>
  </si>
  <si>
    <t xml:space="preserve">  Schedule T - Transfer Reconciliation (Operating and Residual Equity)</t>
  </si>
  <si>
    <t>CAPITAL PROJECTS FUND</t>
  </si>
  <si>
    <t>FUNDS</t>
  </si>
  <si>
    <t>DEBT SERVICE</t>
  </si>
  <si>
    <t>TO</t>
  </si>
  <si>
    <t>GENERAL FUND</t>
  </si>
  <si>
    <t>ALL EXISTING OR PROPOSED</t>
  </si>
  <si>
    <t>* - Type</t>
  </si>
  <si>
    <t>6 - Medium-Term Financing - Lease Purchase</t>
  </si>
  <si>
    <t>GENERAL OBLIGATION BONDS, REVENUE BONDS,</t>
  </si>
  <si>
    <t>1 - General Obligation Bonds</t>
  </si>
  <si>
    <t>7 - Capital Leases</t>
  </si>
  <si>
    <t>MEDIUM-TERM FINANCING, CAPITAL LEASES AND</t>
  </si>
  <si>
    <t>2 - G.O. Revenue Supported Bonds</t>
  </si>
  <si>
    <t>8 - Special Assessment Bonds</t>
  </si>
  <si>
    <t>SPECIAL ASSESSMENT BONDS</t>
  </si>
  <si>
    <t>9 - Mortgages</t>
  </si>
  <si>
    <t>4 - Revenue Bonds</t>
  </si>
  <si>
    <t>10 - Other (Specify Type)</t>
  </si>
  <si>
    <t>5 - Medium-Term Financing</t>
  </si>
  <si>
    <t>11 - Proposed (Specify Type)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</si>
  <si>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</si>
  <si>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</si>
  <si>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</si>
  <si>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</si>
  <si>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</si>
  <si>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</si>
  <si>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</si>
  <si>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</si>
  <si>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</si>
  <si>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</si>
  <si>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</si>
  <si>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         REQUIREMENTS FOR FISCAL</t>
  </si>
  <si>
    <t>BEGINNING</t>
  </si>
  <si>
    <t>(9)+(10)</t>
  </si>
  <si>
    <t>ORIGINAL</t>
  </si>
  <si>
    <t xml:space="preserve">FINAL </t>
  </si>
  <si>
    <t>OUTSTANDING</t>
  </si>
  <si>
    <t>NAME OF BOND OR LOAN</t>
  </si>
  <si>
    <t>AMOUNT OF</t>
  </si>
  <si>
    <t>ISSUE</t>
  </si>
  <si>
    <t>PAYMENT</t>
  </si>
  <si>
    <t>INTEREST</t>
  </si>
  <si>
    <t>BALANCE</t>
  </si>
  <si>
    <t>PRINCIPAL</t>
  </si>
  <si>
    <t>List and Subtotal By Fund</t>
  </si>
  <si>
    <t>*</t>
  </si>
  <si>
    <t>TERM</t>
  </si>
  <si>
    <t>DATE</t>
  </si>
  <si>
    <t>RATE</t>
  </si>
  <si>
    <t>PAYABLE</t>
  </si>
  <si>
    <t>TOTAL</t>
  </si>
  <si>
    <t>$</t>
  </si>
  <si>
    <t>TOTAL ALL DEBT SERVICE</t>
  </si>
  <si>
    <t>SCHEDULE C-1 - INDEBTEDNESS</t>
  </si>
  <si>
    <t>BUDGET YEAR</t>
  </si>
  <si>
    <t>ESTIMATED</t>
  </si>
  <si>
    <t>ACTUAL PRIOR</t>
  </si>
  <si>
    <t>CURRENT</t>
  </si>
  <si>
    <t>PROPRIETARY FUND</t>
  </si>
  <si>
    <t>YEAR ENDING</t>
  </si>
  <si>
    <t xml:space="preserve">TENTATIVE </t>
  </si>
  <si>
    <t>APPROVED</t>
  </si>
  <si>
    <t>A.  CASH FLOWS FROM OPERATING</t>
  </si>
  <si>
    <t xml:space="preserve">    ACTIVITIES:</t>
  </si>
  <si>
    <t xml:space="preserve">   a.  Net cash provided by (or used for)</t>
  </si>
  <si>
    <t xml:space="preserve">        operating activities</t>
  </si>
  <si>
    <t>B.  CASH FLOWS FROM NONCAPITAL</t>
  </si>
  <si>
    <t xml:space="preserve">    FINANCING ACTIVITIES:</t>
  </si>
  <si>
    <t xml:space="preserve">   b.  Net cash provided by (or used for)</t>
  </si>
  <si>
    <t xml:space="preserve">        noncapital financing</t>
  </si>
  <si>
    <t xml:space="preserve">        activities</t>
  </si>
  <si>
    <t>C.  CASH FLOWS FROM CAPITAL AND</t>
  </si>
  <si>
    <t xml:space="preserve">    RELATED FINANCING ACTIVITIES:</t>
  </si>
  <si>
    <t xml:space="preserve">   c.  Net cash provided by (or used for)</t>
  </si>
  <si>
    <t xml:space="preserve">        capital and related</t>
  </si>
  <si>
    <t xml:space="preserve">        financing activities</t>
  </si>
  <si>
    <t>D.  CASH FLOWS FROM INVESTING</t>
  </si>
  <si>
    <t xml:space="preserve">   d.  Net cash provided by (or used in)</t>
  </si>
  <si>
    <t xml:space="preserve">        investing activities</t>
  </si>
  <si>
    <t>NET INCREASE (DECREASE) in cash and</t>
  </si>
  <si>
    <t>cash equivalents (a+b+c+d)</t>
  </si>
  <si>
    <t xml:space="preserve">CASH AND CASH EQUIVALENTS AT </t>
  </si>
  <si>
    <t>JULY 1, 20xx</t>
  </si>
  <si>
    <t>JUNE 30, 20xx</t>
  </si>
  <si>
    <t>.</t>
  </si>
  <si>
    <t>OPERATING REVENUE</t>
  </si>
  <si>
    <t xml:space="preserve">  Total Operating Revenue</t>
  </si>
  <si>
    <t>OPERATING EXPENSE</t>
  </si>
  <si>
    <t xml:space="preserve">  Depreciation/Amortization</t>
  </si>
  <si>
    <t xml:space="preserve">  Total Operating Expense</t>
  </si>
  <si>
    <t xml:space="preserve">  Operating Income or (Loss)</t>
  </si>
  <si>
    <t>NONOPERATING REVENUES</t>
  </si>
  <si>
    <t xml:space="preserve">  Interest Earned</t>
  </si>
  <si>
    <t xml:space="preserve">  Property Taxes</t>
  </si>
  <si>
    <t xml:space="preserve">  Subsidies</t>
  </si>
  <si>
    <t xml:space="preserve">  Consolidated Tax</t>
  </si>
  <si>
    <t xml:space="preserve">  Total Nonoperating Revenues</t>
  </si>
  <si>
    <t>NONOPERATING EXPENSES</t>
  </si>
  <si>
    <t xml:space="preserve">  Interest Expense</t>
  </si>
  <si>
    <t xml:space="preserve">  Total Nonoperating Expenses</t>
  </si>
  <si>
    <t>Net Income before Operating Transfers</t>
  </si>
  <si>
    <t xml:space="preserve">  In</t>
  </si>
  <si>
    <t xml:space="preserve">  Out</t>
  </si>
  <si>
    <t xml:space="preserve">  Net Operating Transfers</t>
  </si>
  <si>
    <t>NET INCOME</t>
  </si>
  <si>
    <t>EXPENDITURES AND RESERVES</t>
  </si>
  <si>
    <t>Type:</t>
  </si>
  <si>
    <t xml:space="preserve">    Principal</t>
  </si>
  <si>
    <t xml:space="preserve">    Interest</t>
  </si>
  <si>
    <t xml:space="preserve">    Fiscal Agent Charges</t>
  </si>
  <si>
    <t xml:space="preserve">    Reserves - increase or (decrease)</t>
  </si>
  <si>
    <t xml:space="preserve">    Other (Specify)</t>
  </si>
  <si>
    <t>Subtotal</t>
  </si>
  <si>
    <t>TOTAL RESERVED (MEMO ONLY)</t>
  </si>
  <si>
    <t>ENDING FUND BALANCE</t>
  </si>
  <si>
    <t>TOTAL ENDING FUND BALANCE</t>
  </si>
  <si>
    <t>TOTAL COMMITMENTS &amp; FUND BALANCE</t>
  </si>
  <si>
    <t>SCHEDULE C - DEBT SERVICE FUND</t>
  </si>
  <si>
    <t xml:space="preserve">                                                                  THE ABOVE DEBT IS REPAID BY PROPERTY TAX (DEBT RATE)</t>
  </si>
  <si>
    <t xml:space="preserve"> </t>
  </si>
  <si>
    <t>OTHER FINANCING SOURCES (Specify):</t>
  </si>
  <si>
    <t xml:space="preserve">    Transfers In (Schedule T)</t>
  </si>
  <si>
    <t>BEGINNING FUND BALANCE</t>
  </si>
  <si>
    <t>TOTAL BEGINNING FUND BALANCE</t>
  </si>
  <si>
    <t xml:space="preserve">    Prior Period Adjustment(s)</t>
  </si>
  <si>
    <t xml:space="preserve">    Residual Equity Transfers</t>
  </si>
  <si>
    <t>TOTAL AVAILABLE RESOURCES</t>
  </si>
  <si>
    <r>
      <t xml:space="preserve">                                                                  THE ABOVE DEBT IS REPAID BY </t>
    </r>
    <r>
      <rPr>
        <u/>
        <sz val="8"/>
        <rFont val="Arial"/>
        <family val="2"/>
      </rPr>
      <t>OPERATING RESOURCES</t>
    </r>
  </si>
  <si>
    <t>REVENUES</t>
  </si>
  <si>
    <t>OTHER FINANCING SOURCES:</t>
  </si>
  <si>
    <t xml:space="preserve">    Operating Transfers In (Schedule T)</t>
  </si>
  <si>
    <t xml:space="preserve">     Prior Period Adjustment(s)</t>
  </si>
  <si>
    <t>TOTAL RESOURCES</t>
  </si>
  <si>
    <t>OTHER USES</t>
  </si>
  <si>
    <t xml:space="preserve">     total expenditures)</t>
  </si>
  <si>
    <t xml:space="preserve">                                                       FUND_____________________________________________________</t>
  </si>
  <si>
    <r>
      <t xml:space="preserve">    </t>
    </r>
    <r>
      <rPr>
        <sz val="8"/>
        <rFont val="Arial"/>
        <family val="2"/>
      </rPr>
      <t>Residual Equity Transfers</t>
    </r>
  </si>
  <si>
    <r>
      <t xml:space="preserve">    </t>
    </r>
    <r>
      <rPr>
        <sz val="8"/>
        <rFont val="Arial"/>
        <family val="2"/>
      </rPr>
      <t>CONTINGENCY (not to exceed 3% of</t>
    </r>
  </si>
  <si>
    <t>EXPENDITURES</t>
  </si>
  <si>
    <t xml:space="preserve">   CONTINGENCY (not to exceed 3%</t>
  </si>
  <si>
    <t xml:space="preserve">   of Total Expenditures)</t>
  </si>
  <si>
    <t>OTHER FINANCING SOURCES (specify)</t>
  </si>
  <si>
    <t xml:space="preserve">    Prior Period Adjustments</t>
  </si>
  <si>
    <t>EXPENDITURES BY FUNCTION</t>
  </si>
  <si>
    <t>AND ACTIVITY</t>
  </si>
  <si>
    <t xml:space="preserve"> FUNCTION SUMMARY</t>
  </si>
  <si>
    <t>General Government</t>
  </si>
  <si>
    <t>Judicial</t>
  </si>
  <si>
    <t>Public Safety</t>
  </si>
  <si>
    <t>Public Works</t>
  </si>
  <si>
    <t>Sanitation</t>
  </si>
  <si>
    <t>Health</t>
  </si>
  <si>
    <t>Welfare</t>
  </si>
  <si>
    <t>Culture and Recreation</t>
  </si>
  <si>
    <t>Community Support</t>
  </si>
  <si>
    <t>Debt Service</t>
  </si>
  <si>
    <t>Intergovernmental Expenditures</t>
  </si>
  <si>
    <t>TOTAL EXPENDITURES - ALL FUNCTIONS</t>
  </si>
  <si>
    <t>OTHER USES:</t>
  </si>
  <si>
    <t>Total Expenditures all Functions)</t>
  </si>
  <si>
    <t>TOTAL EXPENDITURES AND OTHER USES</t>
  </si>
  <si>
    <t>ENDING FUND BALANCE:</t>
  </si>
  <si>
    <t>TOTAL GENERAL FUND</t>
  </si>
  <si>
    <t>SCHEDULE B - GENERAL FUND</t>
  </si>
  <si>
    <t xml:space="preserve">                          SCHEDULE B SUMMARY - EXPENDITURES, OTHER USES AND FUND BALANCE</t>
  </si>
  <si>
    <t xml:space="preserve">        GENERAL FUND - ALL FUNCTIONS</t>
  </si>
  <si>
    <r>
      <t>CONTINGENCY</t>
    </r>
    <r>
      <rPr>
        <sz val="8"/>
        <rFont val="Arial"/>
        <family val="2"/>
      </rPr>
      <t xml:space="preserve"> (Not to exceed 3% of </t>
    </r>
  </si>
  <si>
    <t>FUNCTION SUBTOTAL</t>
  </si>
  <si>
    <t>FUNCTION</t>
  </si>
  <si>
    <t>SUBTOTAL REVENUE ALL SOURCES</t>
  </si>
  <si>
    <t>OTHER FINANCING SOURCES</t>
  </si>
  <si>
    <t>SUBTOTAL OTHER FINANCING SOURCES</t>
  </si>
  <si>
    <r>
      <t xml:space="preserve">     </t>
    </r>
    <r>
      <rPr>
        <sz val="8"/>
        <rFont val="Arial"/>
        <family val="2"/>
      </rPr>
      <t>Proceeds of Long-term Debt</t>
    </r>
  </si>
  <si>
    <r>
      <t xml:space="preserve">  </t>
    </r>
    <r>
      <rPr>
        <sz val="8"/>
        <rFont val="Arial"/>
        <family val="2"/>
      </rPr>
      <t xml:space="preserve">   Other</t>
    </r>
  </si>
  <si>
    <r>
      <t xml:space="preserve">     </t>
    </r>
    <r>
      <rPr>
        <sz val="8"/>
        <rFont val="Arial"/>
        <family val="2"/>
      </rPr>
      <t>Prior Period Adjustments</t>
    </r>
  </si>
  <si>
    <r>
      <t xml:space="preserve">     </t>
    </r>
    <r>
      <rPr>
        <sz val="8"/>
        <rFont val="Arial"/>
        <family val="2"/>
      </rPr>
      <t>Residual Equity Transfers</t>
    </r>
  </si>
  <si>
    <t>SCHEDULE A-2 PROPRIETARY AND NONEXPENDABLE TRUST FUNDS</t>
  </si>
  <si>
    <t>OPERATING</t>
  </si>
  <si>
    <t>NONOPERATING</t>
  </si>
  <si>
    <t>EXPENSES</t>
  </si>
  <si>
    <t>FUND NAME</t>
  </si>
  <si>
    <t>(2) **</t>
  </si>
  <si>
    <t>IN (5)</t>
  </si>
  <si>
    <t>OUT(6)</t>
  </si>
  <si>
    <r>
      <t xml:space="preserve">        </t>
    </r>
    <r>
      <rPr>
        <u/>
        <sz val="8"/>
        <rFont val="Arial"/>
        <family val="2"/>
      </rPr>
      <t>OPERATING TRANSFERS</t>
    </r>
  </si>
  <si>
    <t>SCHEDULE A-1 ESTIMATED EXPENDITURES AND OTHER FINANCING USES</t>
  </si>
  <si>
    <t>SERVICES,</t>
  </si>
  <si>
    <t>CONTINGENCIES</t>
  </si>
  <si>
    <t>SUPPLIES</t>
  </si>
  <si>
    <t>AND USES</t>
  </si>
  <si>
    <t>GOVERNMENTAL FUNDS AND</t>
  </si>
  <si>
    <t>AND</t>
  </si>
  <si>
    <t>OTHER THAN</t>
  </si>
  <si>
    <t>EXPENDABLE TRUST FUNDS</t>
  </si>
  <si>
    <t>SALARIES</t>
  </si>
  <si>
    <t>OTHER</t>
  </si>
  <si>
    <t>CAPITAL</t>
  </si>
  <si>
    <t>EMPLOYEE</t>
  </si>
  <si>
    <t>CHARGES</t>
  </si>
  <si>
    <t>OUTLAY</t>
  </si>
  <si>
    <t>ENDING FUND</t>
  </si>
  <si>
    <t xml:space="preserve">                           FUND NAME</t>
  </si>
  <si>
    <t>WAGES</t>
  </si>
  <si>
    <t>BENEFITS</t>
  </si>
  <si>
    <t>**</t>
  </si>
  <si>
    <t>***</t>
  </si>
  <si>
    <t>OUT</t>
  </si>
  <si>
    <t>BALANCES</t>
  </si>
  <si>
    <t>General</t>
  </si>
  <si>
    <t>-</t>
  </si>
  <si>
    <t>TOTAL GOVERNMENTAL FUND TYPES</t>
  </si>
  <si>
    <t>AND EXPENDABLE TRUST FUNDS</t>
  </si>
  <si>
    <t>** Include Debt Service Requirements in this column</t>
  </si>
  <si>
    <t>SCHEDULE A - ESTIMATED REVENUES &amp; OTHER RESOURCES - GOVERNMENTAL FUND TYPES, EXPENDABLE TRUST FUNDS &amp; TAX SUPPORTED PROPRIETARY FUND TYPES</t>
  </si>
  <si>
    <t>FINANCING</t>
  </si>
  <si>
    <t>PROPERTY</t>
  </si>
  <si>
    <t>SOURCES</t>
  </si>
  <si>
    <t>TAX</t>
  </si>
  <si>
    <t>CONSOLIDATED</t>
  </si>
  <si>
    <t>REQUIRED</t>
  </si>
  <si>
    <t>TAX REVENUE</t>
  </si>
  <si>
    <t>REVENUE</t>
  </si>
  <si>
    <t>IN</t>
  </si>
  <si>
    <t>TRANSFERS IN</t>
  </si>
  <si>
    <t>Subtotal Governmental Fund Types,</t>
  </si>
  <si>
    <t>Expendable Trust Funds</t>
  </si>
  <si>
    <t>PROPRIETARY FUNDS</t>
  </si>
  <si>
    <t>XXXXXXXXXXX</t>
  </si>
  <si>
    <t>XXXXXXXXX</t>
  </si>
  <si>
    <t>Subtotal Proprietary Funds</t>
  </si>
  <si>
    <t>TOTAL ALL FUNDS</t>
  </si>
  <si>
    <t>ALLOWED</t>
  </si>
  <si>
    <t>TAX RATE</t>
  </si>
  <si>
    <t>LEVIED</t>
  </si>
  <si>
    <t>OPERATING RATE:</t>
  </si>
  <si>
    <t xml:space="preserve">  A. PROPERTY TAX Subject to</t>
  </si>
  <si>
    <t xml:space="preserve">      Revenue Limitations</t>
  </si>
  <si>
    <t xml:space="preserve">  B. PROPERTY TAX Outside</t>
  </si>
  <si>
    <t xml:space="preserve">      Revenue Limitations:</t>
  </si>
  <si>
    <t xml:space="preserve">      Net Proceeds of Mines</t>
  </si>
  <si>
    <t>VOTER APPROVED:</t>
  </si>
  <si>
    <t xml:space="preserve">  C.  Voter Approved Overrides</t>
  </si>
  <si>
    <t>LEGISLATIVE OVERRIDES</t>
  </si>
  <si>
    <t xml:space="preserve">  F.  Capital Acquisition</t>
  </si>
  <si>
    <t>(NRS 354.59815)</t>
  </si>
  <si>
    <t xml:space="preserve">  G.  Youth Services Levy</t>
  </si>
  <si>
    <t xml:space="preserve">  H.  Legislative Overrides</t>
  </si>
  <si>
    <t xml:space="preserve">  J.  Other:</t>
  </si>
  <si>
    <t xml:space="preserve">  K. Other:</t>
  </si>
  <si>
    <t xml:space="preserve">  L.  SUBTOTAL LEGISLATIVE</t>
  </si>
  <si>
    <t xml:space="preserve">       OVERRIDES</t>
  </si>
  <si>
    <t xml:space="preserve">  N.  Debt</t>
  </si>
  <si>
    <t>Page_______</t>
  </si>
  <si>
    <t>FULL TIME EQUIVALENT EMPLOYEES BY FUNCTION</t>
  </si>
  <si>
    <t>ACTUAL</t>
  </si>
  <si>
    <t>PRIOR YEAR</t>
  </si>
  <si>
    <t>CURRENT YEAR</t>
  </si>
  <si>
    <t>TOTAL GENERAL GOVERNMENT</t>
  </si>
  <si>
    <t>Utilities</t>
  </si>
  <si>
    <t>Hospitals</t>
  </si>
  <si>
    <t>Transit Systems</t>
  </si>
  <si>
    <t>Airports</t>
  </si>
  <si>
    <t>Other</t>
  </si>
  <si>
    <t>POPULATION (AS OF JULY 1)</t>
  </si>
  <si>
    <t>Assessed Valuation (Secured and Unsecured Only)</t>
  </si>
  <si>
    <t>Net Proceeds of Mines</t>
  </si>
  <si>
    <t>TOTAL ASSESSED VALUE</t>
  </si>
  <si>
    <t xml:space="preserve">  General Fund</t>
  </si>
  <si>
    <t xml:space="preserve">  Special Revenue Funds</t>
  </si>
  <si>
    <t xml:space="preserve">  Capital Projects Funds</t>
  </si>
  <si>
    <t xml:space="preserve">  Debt Service Funds</t>
  </si>
  <si>
    <t xml:space="preserve">  Enterprise Fund</t>
  </si>
  <si>
    <t xml:space="preserve">  Other</t>
  </si>
  <si>
    <t>TOTAL TAX RATE</t>
  </si>
  <si>
    <t xml:space="preserve">   SCHEDULE S-2 - STATISTICAL DATA</t>
  </si>
  <si>
    <t>Schedule S-1</t>
  </si>
  <si>
    <t xml:space="preserve">         GOVERNMENTAL FUND TYPES AND</t>
  </si>
  <si>
    <t xml:space="preserve">               EXPENDABLE TRUST FUNDS</t>
  </si>
  <si>
    <t>PROPRIETARY</t>
  </si>
  <si>
    <t>BUDGET</t>
  </si>
  <si>
    <t>(MEMO ONLY)</t>
  </si>
  <si>
    <t>COLUMNS 3+4</t>
  </si>
  <si>
    <t>OTHER FINANCING SOURCES (USES):</t>
  </si>
  <si>
    <t xml:space="preserve">   Proceeds of Long-term Debt</t>
  </si>
  <si>
    <t xml:space="preserve">   Sales of General Fixed Assets</t>
  </si>
  <si>
    <t xml:space="preserve">   Operating Transfers (in)</t>
  </si>
  <si>
    <t xml:space="preserve">   Operating Transfers (out)</t>
  </si>
  <si>
    <t>TOTAL OTHER FINANCING SOURCES (USES)</t>
  </si>
  <si>
    <t xml:space="preserve">   Excess of Revenues and Other Sources over</t>
  </si>
  <si>
    <t>XXXXXXXXXXXXXX</t>
  </si>
  <si>
    <t xml:space="preserve">   Prior Period Adjustments</t>
  </si>
  <si>
    <t xml:space="preserve">   Residual Equity Transfers</t>
  </si>
  <si>
    <t>FUND BALANCE JUNE 30, END OF YEAR</t>
  </si>
  <si>
    <r>
      <t xml:space="preserve">(under) Expenditures and Other Uses </t>
    </r>
    <r>
      <rPr>
        <b/>
        <sz val="8"/>
        <rFont val="Arial"/>
        <family val="2"/>
      </rPr>
      <t>(Net Income)</t>
    </r>
  </si>
  <si>
    <t xml:space="preserve">           GOVERNMENTAL FUND TYPES AND</t>
  </si>
  <si>
    <t xml:space="preserve">                 EXPENDABLE TRUST FUNDS</t>
  </si>
  <si>
    <t xml:space="preserve">  Other Taxes</t>
  </si>
  <si>
    <t xml:space="preserve">  Licenses and Permits</t>
  </si>
  <si>
    <t xml:space="preserve">  Intergovernmental Resources</t>
  </si>
  <si>
    <t xml:space="preserve">  Charges for Services</t>
  </si>
  <si>
    <t xml:space="preserve">  Fines and Forfeits</t>
  </si>
  <si>
    <t xml:space="preserve">  Miscellaneous</t>
  </si>
  <si>
    <t xml:space="preserve">     TOTAL REVENUES</t>
  </si>
  <si>
    <t>EXPENDITURES-EXPENSES</t>
  </si>
  <si>
    <t xml:space="preserve">  General Government</t>
  </si>
  <si>
    <t xml:space="preserve">  Judicial</t>
  </si>
  <si>
    <t xml:space="preserve">  Public Safety</t>
  </si>
  <si>
    <t xml:space="preserve">  Public Works</t>
  </si>
  <si>
    <t xml:space="preserve">  Sanitation</t>
  </si>
  <si>
    <t xml:space="preserve">  Health</t>
  </si>
  <si>
    <t xml:space="preserve">  Welfare</t>
  </si>
  <si>
    <t xml:space="preserve">  Culture and Recreation</t>
  </si>
  <si>
    <t xml:space="preserve">  Community Support</t>
  </si>
  <si>
    <t xml:space="preserve">  Intergovernmental Expenditures</t>
  </si>
  <si>
    <t xml:space="preserve">  Contingencies</t>
  </si>
  <si>
    <t xml:space="preserve">  Utility Enterprises</t>
  </si>
  <si>
    <t xml:space="preserve">  Hospitals</t>
  </si>
  <si>
    <t xml:space="preserve">  Transit Systems</t>
  </si>
  <si>
    <t xml:space="preserve">  Airports</t>
  </si>
  <si>
    <t xml:space="preserve">  Other Enterprises</t>
  </si>
  <si>
    <t xml:space="preserve">  Debt Service - Principal</t>
  </si>
  <si>
    <t xml:space="preserve">             Interest Cost</t>
  </si>
  <si>
    <t xml:space="preserve">  TOTAL EXPENDITURES-EXPENSES</t>
  </si>
  <si>
    <t xml:space="preserve">  Excess of Revenues over (under)</t>
  </si>
  <si>
    <t xml:space="preserve">  Expenditures-Expenses</t>
  </si>
  <si>
    <t>Nevada Department of Taxation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</si>
  <si>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</si>
  <si>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</si>
  <si>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</si>
  <si>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</si>
  <si>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</si>
  <si>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</si>
  <si>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 xml:space="preserve">If the final computation requires, the tax rate will be </t>
  </si>
  <si>
    <t>lowered.</t>
  </si>
  <si>
    <t>and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</si>
  <si>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</si>
  <si>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</si>
  <si>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</si>
  <si>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</si>
  <si>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</si>
  <si>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</si>
  <si>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</si>
  <si>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</si>
  <si>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</si>
  <si>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</si>
  <si>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</si>
  <si>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</si>
  <si>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</si>
  <si>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</si>
  <si>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</si>
  <si>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</si>
  <si>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L O B B Y I N G   E X P E N S E   E S T I M A T E</t>
  </si>
  <si>
    <t>1.  Activity:</t>
  </si>
  <si>
    <t>2.  Funding Source:</t>
  </si>
  <si>
    <t>3.  Transportation</t>
  </si>
  <si>
    <t>5.  Salaries and Wages</t>
  </si>
  <si>
    <t>Total</t>
  </si>
  <si>
    <t>Entity:</t>
  </si>
  <si>
    <t>funds, including Debt Service, requiring property tax revenues totaling $</t>
  </si>
  <si>
    <t>governmental fund types with estimated expenditures of $</t>
  </si>
  <si>
    <t>proprietary funds with estimated expenses of $</t>
  </si>
  <si>
    <t>3 - G.O. Special Assessment Bonds</t>
  </si>
  <si>
    <t>7.  Entertainment</t>
  </si>
  <si>
    <t>SPECIAL REVENUE FUNDS</t>
  </si>
  <si>
    <t>RESIDUAL EQUITY TRANSFERS</t>
  </si>
  <si>
    <t>Actual Prior</t>
  </si>
  <si>
    <t>Estimated Current</t>
  </si>
  <si>
    <t>Budget Year</t>
  </si>
  <si>
    <t>Schedule C-1</t>
  </si>
  <si>
    <t>Update all fiscal year reference to the appropriate fiscal year.</t>
  </si>
  <si>
    <t>(Budget year)</t>
  </si>
  <si>
    <t>Updated on</t>
  </si>
  <si>
    <t>Page: ______</t>
  </si>
  <si>
    <t>Form 1</t>
  </si>
  <si>
    <t>SOURCE OF POPULATION ESTIMATE*</t>
  </si>
  <si>
    <r>
      <t xml:space="preserve">  M.  </t>
    </r>
    <r>
      <rPr>
        <b/>
        <sz val="8"/>
        <rFont val="Arial"/>
        <family val="2"/>
      </rPr>
      <t>SUBTOTAL A, C, L</t>
    </r>
  </si>
  <si>
    <r>
      <t xml:space="preserve">  O.  </t>
    </r>
    <r>
      <rPr>
        <b/>
        <sz val="8"/>
        <rFont val="Arial"/>
        <family val="2"/>
      </rPr>
      <t>TOTAL M AND N</t>
    </r>
  </si>
  <si>
    <t xml:space="preserve">If an entity chooses to budget for an amount in column 5 which is lower or higher than the amount produced by the formula, </t>
  </si>
  <si>
    <t>please attach an explanation.</t>
  </si>
  <si>
    <t>*** Capital Outlay must agree with CIP.</t>
  </si>
  <si>
    <t>C - Capital Projects</t>
  </si>
  <si>
    <t>D - Debt Service</t>
  </si>
  <si>
    <t>T - Expendable Trust</t>
  </si>
  <si>
    <t>** Include Depreciation</t>
  </si>
  <si>
    <t xml:space="preserve">   I - Internal Service</t>
  </si>
  <si>
    <t xml:space="preserve">  N - Nonexpendable Trust</t>
  </si>
  <si>
    <t>developed per the instructions (page 6) or the best information available.</t>
  </si>
  <si>
    <t xml:space="preserve">* Use the population certified by the state in March each year.  Small districts may use a number   </t>
  </si>
  <si>
    <t xml:space="preserve">Budget Summary for </t>
  </si>
  <si>
    <t>Budget Summary for</t>
  </si>
  <si>
    <t>SCHEDULE F-2 STATEMENT OF CASH FLOWS</t>
  </si>
  <si>
    <t>REVENUE WITH CAP</t>
  </si>
  <si>
    <t>BUDGETED</t>
  </si>
  <si>
    <t>[(1) X (2)/100]</t>
  </si>
  <si>
    <t>1550 College Parkway, Suite 115</t>
  </si>
  <si>
    <t xml:space="preserve">               PROPERTY TAX RATE AND REVENUE RECONCILIATION</t>
  </si>
  <si>
    <t>AD VALOREM</t>
  </si>
  <si>
    <t xml:space="preserve">AD VALOREM </t>
  </si>
  <si>
    <t>NET PROCEEDS</t>
  </si>
  <si>
    <t>OF MINERAL</t>
  </si>
  <si>
    <t>PLUS REVENUE</t>
  </si>
  <si>
    <t xml:space="preserve">ASSESSED </t>
  </si>
  <si>
    <t>WITH NO CAP</t>
  </si>
  <si>
    <t>ABATEMENT</t>
  </si>
  <si>
    <t>FROM NPM</t>
  </si>
  <si>
    <t>VALUATION</t>
  </si>
  <si>
    <t>[(5) - (7)]</t>
  </si>
  <si>
    <t>WITH CAP</t>
  </si>
  <si>
    <t>[(7) +(8)]</t>
  </si>
  <si>
    <t>XXXXXXXXXXXXXXX</t>
  </si>
  <si>
    <t>XXXXXXXXXXXXXXXX</t>
  </si>
  <si>
    <t xml:space="preserve">  D.  Accident Indigent </t>
  </si>
  <si>
    <t>(NRS 428.185)</t>
  </si>
  <si>
    <t>(NRS 428.285)</t>
  </si>
  <si>
    <t>(NRS 62B.150, 62B.160)</t>
  </si>
  <si>
    <t xml:space="preserve">   I.  SCCRT Loss</t>
  </si>
  <si>
    <t>(NRS 354.59813)</t>
  </si>
  <si>
    <t xml:space="preserve">       SCHEDULE S-3 - PROPERTY TAX RATE</t>
  </si>
  <si>
    <t xml:space="preserve">             AND REVENUE RECONCILIATION</t>
  </si>
  <si>
    <r>
      <t>[(</t>
    </r>
    <r>
      <rPr>
        <b/>
        <sz val="8"/>
        <rFont val="Arial"/>
        <family val="2"/>
      </rPr>
      <t>2, line A</t>
    </r>
    <r>
      <rPr>
        <sz val="8"/>
        <rFont val="Arial"/>
        <family val="2"/>
      </rPr>
      <t>)X(4)/100]</t>
    </r>
  </si>
  <si>
    <r>
      <t>[(</t>
    </r>
    <r>
      <rPr>
        <b/>
        <sz val="8"/>
        <rFont val="Arial"/>
        <family val="2"/>
      </rPr>
      <t>2, line B</t>
    </r>
    <r>
      <rPr>
        <sz val="8"/>
        <rFont val="Arial"/>
        <family val="2"/>
      </rPr>
      <t>) X (4)/100]</t>
    </r>
  </si>
  <si>
    <t>SCHEDULE T - TRANSFER RECONCILIATION</t>
  </si>
  <si>
    <t>FUND BALANCE JULY 1, BEGINNING OF YEAR</t>
  </si>
  <si>
    <t>Vendor</t>
  </si>
  <si>
    <t>Effective Date of Contract</t>
  </si>
  <si>
    <t>Termination Date of Contract</t>
  </si>
  <si>
    <t xml:space="preserve">Reason or need for contract: </t>
  </si>
  <si>
    <t>Total Proposed Expenditures</t>
  </si>
  <si>
    <t xml:space="preserve">Additional Explanations (Reference Line Number and Vendor): </t>
  </si>
  <si>
    <t>Duration (Months/ Years)</t>
  </si>
  <si>
    <t>Line</t>
  </si>
  <si>
    <t xml:space="preserve">Total </t>
  </si>
  <si>
    <t xml:space="preserve">Attach additional sheets if necessary.  </t>
  </si>
  <si>
    <t>Number of FTEs employed by Position Class or Grade</t>
  </si>
  <si>
    <t>Equivalent hourly wage of FTEs by Position Class or Grade</t>
  </si>
  <si>
    <t>Position Class or Grade</t>
  </si>
  <si>
    <t xml:space="preserve">             Total Number of Existing Contracts: ______________</t>
  </si>
  <si>
    <t xml:space="preserve">Contact:  </t>
  </si>
  <si>
    <t xml:space="preserve">E-mail Address:  </t>
  </si>
  <si>
    <t xml:space="preserve">Daytime Telephone:  </t>
  </si>
  <si>
    <t xml:space="preserve">Local Government:  </t>
  </si>
  <si>
    <t>herewith submits the</t>
  </si>
  <si>
    <t>(TENTATIVE) --- (FINAL) budget for the</t>
  </si>
  <si>
    <t xml:space="preserve">  E.  Indigent </t>
  </si>
  <si>
    <t>SCHEDULE OF EXISTING CONTRACTS</t>
  </si>
  <si>
    <t>SCHEDULE OF PRIVATIZATION CONTRACTS</t>
  </si>
  <si>
    <t xml:space="preserve">      Total Number of Privatization Contracts: </t>
  </si>
  <si>
    <t>Schedule 1</t>
  </si>
  <si>
    <t>SCHEDULE A-2</t>
  </si>
  <si>
    <t>Schedule S-2</t>
  </si>
  <si>
    <t>Schedule S-3</t>
  </si>
  <si>
    <t>Schedule A</t>
  </si>
  <si>
    <t>Schedule A-1</t>
  </si>
  <si>
    <t>Schedule B-8</t>
  </si>
  <si>
    <t>Schedule B-9</t>
  </si>
  <si>
    <t>Schedule B-10</t>
  </si>
  <si>
    <t>Schedule B-11</t>
  </si>
  <si>
    <t>Schedule B-12</t>
  </si>
  <si>
    <t>Schedule B-13</t>
  </si>
  <si>
    <t>Schedule B-14</t>
  </si>
  <si>
    <t>Schedule F-1</t>
  </si>
  <si>
    <t>Schedule F-2</t>
  </si>
  <si>
    <t>Schedule T</t>
  </si>
  <si>
    <t>Schedule 30</t>
  </si>
  <si>
    <t>Schedule 31</t>
  </si>
  <si>
    <t>Schedule 32</t>
  </si>
  <si>
    <t>Schedule C-16</t>
  </si>
  <si>
    <t>Schedule C-17</t>
  </si>
  <si>
    <t>Schedule C-18</t>
  </si>
  <si>
    <t xml:space="preserve">Schedule C-15 </t>
  </si>
  <si>
    <t xml:space="preserve"> (Print Name)</t>
  </si>
  <si>
    <t>RATES ENTERED</t>
  </si>
  <si>
    <t>Local Government Finance</t>
  </si>
  <si>
    <t>Operating Rate</t>
  </si>
  <si>
    <t>CHECKLIST FOR TENTATIVE BUDGET REVIEW</t>
  </si>
  <si>
    <t>Voter Approved</t>
  </si>
  <si>
    <t>GENERAL  (Used for Counties, Cities, Towns that levy taxes)</t>
  </si>
  <si>
    <t>Legislative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</si>
  <si>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</si>
  <si>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</si>
  <si>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</si>
  <si>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</si>
  <si>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</si>
  <si>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</si>
  <si>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</si>
  <si>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</si>
  <si>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</si>
  <si>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</si>
  <si>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</si>
  <si>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Line 1, Column 3, of Schedule S-1?</t>
  </si>
  <si>
    <t xml:space="preserve">The 4th paragraph of the transmittal form relates to expenditures and proprietary  </t>
  </si>
  <si>
    <t xml:space="preserve">expenses.  Do the amounts shown agree with total expenditures (Column 3) </t>
  </si>
  <si>
    <t>and total expenses (Column 4) lines of Schedule S-1, less contingencies?</t>
  </si>
  <si>
    <t>Is the certification letter signed? (NAC 354.140) (Note: Signatures of a majority of</t>
  </si>
  <si>
    <t xml:space="preserve">Are the publication and public hearing dates correct?  </t>
  </si>
  <si>
    <t>(See calendar of events. Per NRS 354.596, not less than 7 nor more than 14 days.)</t>
  </si>
  <si>
    <t xml:space="preserve">Does the budget include an explanation for a general fund ending fund balance less </t>
  </si>
  <si>
    <t>than 4% of the total actual prior year expenditures (pursuant to NAC 354.650)?</t>
  </si>
  <si>
    <t>Is a budget message filed for Counties and Cities?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</si>
  <si>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</t>
    </r>
  </si>
  <si>
    <t>is to be submitted only for legislative years.</t>
  </si>
  <si>
    <t>Are forms 31and/or 32 included with the budget documents?</t>
  </si>
  <si>
    <t>NOTES:</t>
  </si>
  <si>
    <t>SCHEDULE S-1 (COUNTIES &amp; CITIES ONLY)</t>
  </si>
  <si>
    <t>Do the total revenues, other financing sources (including operating transfers in), and</t>
  </si>
  <si>
    <t>beginning fund balances in Column 3, agree with Column 8, Schedule A?</t>
  </si>
  <si>
    <t>Does the beginning fund balance, Column 3, agree with Column 1 total, Schedule A?</t>
  </si>
  <si>
    <t>Do total expenditures, operating transfers out, and ending fund balance, Column 3,</t>
  </si>
  <si>
    <t>agree with Column 8 total, Schedule A-1?</t>
  </si>
  <si>
    <t>SCHEDULE S-1 (continued)</t>
  </si>
  <si>
    <t>Does the ending fund balance in Column 3, agree with Column 7, Schedule A-1?</t>
  </si>
  <si>
    <t>Does the excess of revenues over (under) expenses in Column 4 agree with Column 7,</t>
  </si>
  <si>
    <t>less operating transfers in and out, Schedule A-2?</t>
  </si>
  <si>
    <t>SCHEDULE S-2</t>
  </si>
  <si>
    <t>Is employment by function entered for each time period?</t>
  </si>
  <si>
    <t xml:space="preserve">Are assessed values correctly entered for each time period? Verify prior and current </t>
  </si>
  <si>
    <t>year with the Redbook; Budget year with Revenue Projection, Part A  (Check NPM.)</t>
  </si>
  <si>
    <t>Do the total tax rates for operating and debt agree with the Tax Rate Book for Actual</t>
  </si>
  <si>
    <t>Prior Year and Estimated Current Year and with Schedule A for the Budget Year?</t>
  </si>
  <si>
    <t>Are populations entered for each time period?</t>
  </si>
  <si>
    <t>Is the source indicated?</t>
  </si>
  <si>
    <t>SCHEDULE S-3</t>
  </si>
  <si>
    <r>
      <t>Are the correct tax rates recorded in Column 1?</t>
    </r>
    <r>
      <rPr>
        <i/>
        <sz val="10"/>
        <rFont val="Arial"/>
        <family val="2"/>
      </rPr>
      <t xml:space="preserve"> (Revenue Projection, Column 11)</t>
    </r>
  </si>
  <si>
    <r>
      <t>Are correct assessed values recorded in Column 2? 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</si>
  <si>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r>
      <t>Do assessed values agree with Schedule S-2 and final revenue projections?   (</t>
    </r>
    <r>
      <rPr>
        <i/>
        <sz val="10"/>
        <rFont val="Arial"/>
        <family val="2"/>
      </rPr>
      <t xml:space="preserve">Revenue </t>
    </r>
  </si>
  <si>
    <r>
      <rPr>
        <i/>
        <sz val="10"/>
        <rFont val="Arial"/>
        <family val="2"/>
      </rPr>
      <t>Projections, Column 5</t>
    </r>
    <r>
      <rPr>
        <sz val="10"/>
        <rFont val="Arial"/>
        <family val="2"/>
      </rPr>
      <t>)</t>
    </r>
  </si>
  <si>
    <r>
      <t>Are the correct ad valorem revenue amounts recorded in Column 3?  (</t>
    </r>
    <r>
      <rPr>
        <i/>
        <sz val="10"/>
        <rFont val="Arial"/>
        <family val="2"/>
      </rPr>
      <t>Revenue</t>
    </r>
    <r>
      <rPr>
        <sz val="10"/>
        <rFont val="Arial"/>
        <family val="2"/>
      </rPr>
      <t xml:space="preserve"> </t>
    </r>
  </si>
  <si>
    <r>
      <t xml:space="preserve"> </t>
    </r>
    <r>
      <rPr>
        <i/>
        <sz val="10"/>
        <rFont val="Arial"/>
        <family val="2"/>
      </rPr>
      <t>Projection, Column 8</t>
    </r>
    <r>
      <rPr>
        <sz val="10"/>
        <rFont val="Arial"/>
        <family val="2"/>
      </rPr>
      <t>)</t>
    </r>
  </si>
  <si>
    <t>Does the total in Column 7 agree with the total in Column 3, Budget Schedule A?</t>
  </si>
  <si>
    <t>Is the Net Proceeds of Minerals (NPM) recorded correctly?</t>
  </si>
  <si>
    <t xml:space="preserve">Check the Supplemental City-County Relief Tax (SCCRT) loss rate. Is the tax rate and </t>
  </si>
  <si>
    <r>
      <t>revenue equal to or less than the revenue projection? (</t>
    </r>
    <r>
      <rPr>
        <i/>
        <sz val="10"/>
        <rFont val="Arial"/>
        <family val="2"/>
      </rPr>
      <t>Revenue Projection, Part A,</t>
    </r>
  </si>
  <si>
    <r>
      <rPr>
        <i/>
        <sz val="10"/>
        <rFont val="Arial"/>
        <family val="2"/>
      </rPr>
      <t xml:space="preserve"> Column 26 &amp; 27</t>
    </r>
    <r>
      <rPr>
        <sz val="10"/>
        <rFont val="Arial"/>
        <family val="2"/>
      </rPr>
      <t>)</t>
    </r>
  </si>
  <si>
    <t>SCHEDULE A</t>
  </si>
  <si>
    <t>Do entries in Column 1 agree with beginning balances in all funds?</t>
  </si>
  <si>
    <t>Is the total operating tax rate on Schedule A equal to the total tax rate in Column 4</t>
  </si>
  <si>
    <t>of Schedule S-3?</t>
  </si>
  <si>
    <t>Does Column 3 total (less debt service not applicable to maximum) agree with the</t>
  </si>
  <si>
    <t>total of Column 7 on Schedule S-3?</t>
  </si>
  <si>
    <t>Does total Column 7 on Schedule A plus Column 5 on Schedule A-2 agree with</t>
  </si>
  <si>
    <t>transfers in column on Schedule T?</t>
  </si>
  <si>
    <t>Does the schedule foot and crossfoot?</t>
  </si>
  <si>
    <t>SCHEDULE A-1</t>
  </si>
  <si>
    <t>Does total Column 6 on Schedule A-1 plus Column 6 on Schedule A-2 agree with</t>
  </si>
  <si>
    <t>transfers out column on Schedule T?</t>
  </si>
  <si>
    <t>Do entries in Columns 7 and 8 agree with ending balances and totals in all funds?</t>
  </si>
  <si>
    <t>Do totals in Column 8 and Total Totals on Schedules A and A-1 agree?</t>
  </si>
  <si>
    <t>Does the net income for each fund agree with the net income figures listed on</t>
  </si>
  <si>
    <t>Schedule A-2?</t>
  </si>
  <si>
    <t>Net income is the result of Columns (1+3+5)-(2+4+6).  Is Column 7 correct?</t>
  </si>
  <si>
    <t>SCHEDULES B</t>
  </si>
  <si>
    <t>Do Actual Prior Year total revenues, expenditures, and beginning and ending fund</t>
  </si>
  <si>
    <t>balances, for each fund, agree with the audit?</t>
  </si>
  <si>
    <t>Are all the funds in the audit included in the budget?</t>
  </si>
  <si>
    <t>Has entity followed revenue classification as per budget instructions?</t>
  </si>
  <si>
    <t>Has entity followed expenditure function and activity reporting as per budget</t>
  </si>
  <si>
    <t>instructions?</t>
  </si>
  <si>
    <t>Has entity subtotaled and totaled all expenditures by activity within a function per</t>
  </si>
  <si>
    <t>budget instructions?</t>
  </si>
  <si>
    <t>Has entity budgeted:</t>
  </si>
  <si>
    <t>One amount for total salary and wages?</t>
  </si>
  <si>
    <t>One amount for employee benefits?</t>
  </si>
  <si>
    <t>One amount for services and supplies?</t>
  </si>
  <si>
    <t>One amount for capital outlay as per budget instructions?</t>
  </si>
  <si>
    <t>Do ending fund balances carry forward as beginning fund balances for the next year?</t>
  </si>
  <si>
    <t>If not, is there an explanation?</t>
  </si>
  <si>
    <t>Do total resources agree with total fund commitments and fund balance?</t>
  </si>
  <si>
    <t>Are budgeted contingencies for governmental funds three percent or less of</t>
  </si>
  <si>
    <t>expenditures, excluding transfers?  (NRS 354.608)</t>
  </si>
  <si>
    <t>Does any governmental fund show a budgeted deficit?  [NRS 354.598 (5)]</t>
  </si>
  <si>
    <t>Has a separate Capital Projects Fund been established to show for the five cent Capital</t>
  </si>
  <si>
    <t>Projects Levy (applies to Counties, Cities and Towns)?</t>
  </si>
  <si>
    <t>DEBT - SCHEDULES C AND C-1</t>
  </si>
  <si>
    <t>Are lease payments identifiable in appropriate fund?</t>
  </si>
  <si>
    <t>For debt requiring ad valorem taxes:</t>
  </si>
  <si>
    <t>Do the debt requirements for the fiscal year compare to the audit report?</t>
  </si>
  <si>
    <t>Will the expiration of any debt issued allow for a reduction in debt rate?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</si>
  <si>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</si>
  <si>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</si>
  <si>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</si>
  <si>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DEBT - SCHEDULES C AND C-1 (continued)</t>
  </si>
  <si>
    <t>Calculate the debt tax rate.  (Attach the tape to the back of this page.)</t>
  </si>
  <si>
    <t>Does this rate equal the rate of Schedule A?</t>
  </si>
  <si>
    <t>Do general obligation types of debt compare with the audit or indebtedness report?</t>
  </si>
  <si>
    <t>Is debt that is directly being paid from proprietary funds and trust funds listed on the</t>
  </si>
  <si>
    <t>Schedule C-1?</t>
  </si>
  <si>
    <t>Do the principal and the interest requirements on Schedule C-1 agree with the principal</t>
  </si>
  <si>
    <t>and interest payments budgeted in the debt service or other fund?</t>
  </si>
  <si>
    <t>Do all debt issues reflected on Schedule C-1, or elsewhere in the budget, agree with</t>
  </si>
  <si>
    <t>approvals (if necessary) from the Department?  (Watch for lease stacking.)</t>
  </si>
  <si>
    <t>SCHEDULES F-1 AND F-2</t>
  </si>
  <si>
    <t>Do Actual Prior Year total revenues and expenditures agree with the audit?</t>
  </si>
  <si>
    <r>
      <t xml:space="preserve">Have the total cash and cash equivalents been budgeted in a </t>
    </r>
    <r>
      <rPr>
        <u/>
        <sz val="10"/>
        <rFont val="Arial"/>
        <family val="2"/>
      </rPr>
      <t>positive</t>
    </r>
    <r>
      <rPr>
        <sz val="10"/>
        <rFont val="Arial"/>
        <family val="2"/>
      </rPr>
      <t xml:space="preserve"> position at the end</t>
    </r>
  </si>
  <si>
    <t>of the year?</t>
  </si>
  <si>
    <t xml:space="preserve">Has depreciation been shown as an expense?  (If not, check the audit report) </t>
  </si>
  <si>
    <t>SCHEDULE T</t>
  </si>
  <si>
    <t>Is Schedule T prepared in accordance with example in budget instructions?</t>
  </si>
  <si>
    <t>Does total transfers agree with Schedule S-1?</t>
  </si>
  <si>
    <t>COUNTIES ONLY</t>
  </si>
  <si>
    <t>Is a regional street and highway fund established? (NRS 373.110)</t>
  </si>
  <si>
    <t>Is agriculture extension support (ad valorem plus supplemental city/county relief tax or</t>
  </si>
  <si>
    <t>operating transfer in) equivalent to one cent? [NRS 549.020 (2)]</t>
  </si>
  <si>
    <t>If more (not greater than five cents), is there a resolution supporting it?</t>
  </si>
  <si>
    <t>County Indigent Funds:</t>
  </si>
  <si>
    <t>Indigent fund tax support:</t>
  </si>
  <si>
    <t>For counties with a population of 400,000 or more:</t>
  </si>
  <si>
    <t>Is the indigent fund tax rate or support (ad valorem plus</t>
  </si>
  <si>
    <t>supplemental city/county relief tax) not more than the</t>
  </si>
  <si>
    <t>rate levied in 1970-71?  (NRS 428.050)</t>
  </si>
  <si>
    <t>For counties with a population of 400,000 or less:</t>
  </si>
  <si>
    <t>Is the amount allocated (check against current fiscal</t>
  </si>
  <si>
    <t>year final budget for previous year allocation) within the</t>
  </si>
  <si>
    <t>104.5 percent limitation?  (NRS 428.295)</t>
  </si>
  <si>
    <t>Can this indigent levy be accounted for clearly in a fund or as a</t>
  </si>
  <si>
    <t>separate line item?</t>
  </si>
  <si>
    <t>Is the indigent rate levied for automobile accidents at the rate authorized by</t>
  </si>
  <si>
    <t>NACO?  (NRS 428.185)</t>
  </si>
  <si>
    <t>Did the county establish a separate fund for accident indigent?</t>
  </si>
  <si>
    <t>If not, is it accounted for clearly in another fund or as a</t>
  </si>
  <si>
    <t>Is the six to ten cent levy in the indigent fund for medical assistance correctly</t>
  </si>
  <si>
    <t>reduced by the fund balance remaining in the fund?  (NRS 428.285)</t>
  </si>
  <si>
    <t>CONDENSED</t>
  </si>
  <si>
    <t xml:space="preserve">The 2nd paragraph of the transmittal form relates to property tax revenues.  </t>
  </si>
  <si>
    <t>Does the dollar amount agree with the Total Line, Column 3, of Schedule A?</t>
  </si>
  <si>
    <t>The 4th paragraph of the transmittal form relates to expenditures and proprietary</t>
  </si>
  <si>
    <t>expenses.  Do the amounts shown agree with total expenditures (Columns 1-4)</t>
  </si>
  <si>
    <t>Schedule A-1 and total expenses (Columns 2 &amp; 4) of Schedule A-2?</t>
  </si>
  <si>
    <t>Does the budget include an explanation for a general fund ending fund balance less</t>
  </si>
  <si>
    <t>than 4% of the total actual prior year's expenditures (pursuant to NAC 354.650)?</t>
  </si>
  <si>
    <r>
      <t xml:space="preserve">Does the budget include the Lobbying Expense Estimate (Form 30)? </t>
    </r>
    <r>
      <rPr>
        <b/>
        <sz val="10"/>
        <rFont val="Arial"/>
        <family val="2"/>
      </rPr>
      <t>This form is</t>
    </r>
  </si>
  <si>
    <t>to be submitted only for legislative years.</t>
  </si>
  <si>
    <t>Does the budget include the Existing &amp; Privatization Contract Reports (forms 31 &amp; 32)?</t>
  </si>
  <si>
    <t>SCHEDULE S-3 (Not required if does not levy tax)</t>
  </si>
  <si>
    <t>Will the expiration of any debt issues allow for a reduction in debt rate?</t>
  </si>
  <si>
    <t>Are reserves at June 30, one year or less of debt requirements for the fiscal</t>
  </si>
  <si>
    <t>year or is an explanation of bond covenant attached?  (NAC 354.650)</t>
  </si>
  <si>
    <t>Do any proprietary funds have a negative retained earnings shown in the audit?</t>
  </si>
  <si>
    <t>Has depreciation been shown as an expense?  (If not, check the audit report)</t>
  </si>
  <si>
    <t>Are reserves at June 30 equal to one year or less of debt requirements for</t>
  </si>
  <si>
    <t>CHANGE IN NET POSITION</t>
  </si>
  <si>
    <t>Transfers Out (Schedule T)</t>
  </si>
  <si>
    <t>Transfers (Schedule T)</t>
  </si>
  <si>
    <t xml:space="preserve">                                                   SCHEDULE F-1 REVENUES, EXPENSES AND NET POSITION</t>
  </si>
  <si>
    <t>Are all the funds in the financial statements included in the budget?</t>
  </si>
  <si>
    <t>balances, for each fund, agree with the financial statements?</t>
  </si>
  <si>
    <t>Do the debt requirements for the fiscal year compare to the financial statements?</t>
  </si>
  <si>
    <t>Do Actual Prior Year total revenues and expenses agree with the financial statements?</t>
  </si>
  <si>
    <t>Do any proprietary funds have a negative retained earnings shown in the financial statements?</t>
  </si>
  <si>
    <t>Has depreciation been shown as an expense?  (If not, check the financial statements)</t>
  </si>
  <si>
    <t>* FUND TYPES:        R - Special Revenue</t>
  </si>
  <si>
    <t>* FUND TYPES:      E - Enterprise</t>
  </si>
  <si>
    <t>The Allowed Revenue required for column 3 can be obtained from the March 15 Final Revenue Projections or manually calculated.</t>
  </si>
  <si>
    <t xml:space="preserve">governmental fund types with estimated expenditures of $ </t>
  </si>
  <si>
    <t>Signed:</t>
  </si>
  <si>
    <t>Date and Time:</t>
  </si>
  <si>
    <t>Publication Date:</t>
  </si>
  <si>
    <t>Unhide "Form 1".  Unhide "Form 30" if the budget year is a Legislative year.</t>
  </si>
  <si>
    <t>Update all fiscal year and calendar year references on "Form 1"</t>
  </si>
  <si>
    <t>Hide the "Form 1" tab after updating.</t>
  </si>
  <si>
    <t>Steps to updating Budget Instructions</t>
  </si>
  <si>
    <t>The fiscal year referenced fields in the instruction document are set up with drop downs.</t>
  </si>
  <si>
    <t>To update these cells, the document must be in the restricted format.</t>
  </si>
  <si>
    <t xml:space="preserve">To make any changes to the body of the document, it must be in unprotected mode. </t>
  </si>
  <si>
    <t>Select:  Stop Protection</t>
  </si>
  <si>
    <t>Select:  Review/Restrict Editing/Start Enforcement (3)</t>
  </si>
  <si>
    <t>BUDGET SCHEDULES</t>
  </si>
  <si>
    <t>BUDGET INSTRUCTIONS</t>
  </si>
  <si>
    <t>TYPE</t>
  </si>
  <si>
    <t xml:space="preserve">Phone:  </t>
  </si>
  <si>
    <r>
      <t xml:space="preserve">Only necessary for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Budget</t>
    </r>
  </si>
  <si>
    <r>
      <t>Is the certification letter signed? (NAC 354.140) (</t>
    </r>
    <r>
      <rPr>
        <b/>
        <sz val="10"/>
        <rFont val="Arial"/>
        <family val="2"/>
      </rPr>
      <t>Note: Signatures of a majority of</t>
    </r>
  </si>
  <si>
    <t>all members of the governing board required only on the FINAL budget)</t>
  </si>
  <si>
    <r>
      <t>Are correct assessed values recorded in Column 2?  (</t>
    </r>
    <r>
      <rPr>
        <i/>
        <sz val="10"/>
        <rFont val="Arial"/>
        <family val="2"/>
      </rPr>
      <t>Revenue Projection, Column 5</t>
    </r>
    <r>
      <rPr>
        <sz val="10"/>
        <rFont val="Arial"/>
        <family val="2"/>
      </rPr>
      <t>)</t>
    </r>
  </si>
  <si>
    <r>
      <t xml:space="preserve">Is the Net Proceeds of Minerals (NPM) recorded correctly? </t>
    </r>
    <r>
      <rPr>
        <i/>
        <sz val="10"/>
        <rFont val="Arial"/>
        <family val="2"/>
      </rPr>
      <t>(Revenue Projection,</t>
    </r>
  </si>
  <si>
    <t>Column 13)</t>
  </si>
  <si>
    <t>Do any proprietary funds have a negative net position on balance shown in the audit?</t>
  </si>
  <si>
    <r>
      <t xml:space="preserve">Is the certification letter signed? (NAC 354.140) </t>
    </r>
    <r>
      <rPr>
        <b/>
        <sz val="10"/>
        <rFont val="Arial"/>
        <family val="2"/>
      </rPr>
      <t>(Note: Signatures of a majority of</t>
    </r>
  </si>
  <si>
    <r>
      <rPr>
        <b/>
        <sz val="10"/>
        <rFont val="Arial"/>
        <family val="2"/>
      </rPr>
      <t xml:space="preserve">all members of the governing board required only on the </t>
    </r>
    <r>
      <rPr>
        <b/>
        <i/>
        <sz val="10"/>
        <rFont val="Arial"/>
        <family val="2"/>
      </rPr>
      <t>final</t>
    </r>
    <r>
      <rPr>
        <b/>
        <sz val="10"/>
        <rFont val="Arial"/>
        <family val="2"/>
      </rPr>
      <t xml:space="preserve"> budget)</t>
    </r>
  </si>
  <si>
    <t>Does the total in Column 7 agree with the total in Column 3, Schedule A?</t>
  </si>
  <si>
    <r>
      <t>Are the correct tax rates recorded in Column 1?</t>
    </r>
    <r>
      <rPr>
        <i/>
        <sz val="10"/>
        <rFont val="Arial"/>
        <family val="2"/>
      </rPr>
      <t xml:space="preserve"> (Revenue Projections, Column 11)</t>
    </r>
  </si>
  <si>
    <r>
      <t>Are correct assessed values recorded in Column 2?  (</t>
    </r>
    <r>
      <rPr>
        <i/>
        <sz val="10"/>
        <rFont val="Arial"/>
        <family val="2"/>
      </rPr>
      <t>Revenue Projections, Column 5</t>
    </r>
    <r>
      <rPr>
        <sz val="10"/>
        <rFont val="Arial"/>
        <family val="2"/>
      </rPr>
      <t>)</t>
    </r>
  </si>
  <si>
    <r>
      <t xml:space="preserve">Is the Net Proceeds of Minerals (NPM) recorded correctly? </t>
    </r>
    <r>
      <rPr>
        <i/>
        <sz val="10"/>
        <rFont val="Arial"/>
        <family val="2"/>
      </rPr>
      <t>(Revenue Projections,</t>
    </r>
  </si>
  <si>
    <t>CHECKLIST FOR ANNUAL BUDGET REVIEW</t>
  </si>
  <si>
    <t xml:space="preserve">EXEMPT DISTRICTS </t>
  </si>
  <si>
    <t>all members of the governing board required on the annual budget)</t>
  </si>
  <si>
    <r>
      <t xml:space="preserve">**Is the Total </t>
    </r>
    <r>
      <rPr>
        <i/>
        <sz val="10"/>
        <rFont val="Arial"/>
        <family val="2"/>
      </rPr>
      <t>close</t>
    </r>
    <r>
      <rPr>
        <sz val="10"/>
        <rFont val="Arial"/>
        <family val="2"/>
      </rPr>
      <t xml:space="preserve"> to the proforma projection?  If not is there an explanation?**</t>
    </r>
  </si>
  <si>
    <r>
      <t xml:space="preserve">         </t>
    </r>
    <r>
      <rPr>
        <i/>
        <sz val="9"/>
        <rFont val="Arial"/>
        <family val="2"/>
      </rPr>
      <t xml:space="preserve"> (Signature by Docusign is acceptable)</t>
    </r>
  </si>
  <si>
    <t>Carson City, NV  89706</t>
  </si>
  <si>
    <t>2026-2027</t>
  </si>
  <si>
    <t>June 30, 2027</t>
  </si>
  <si>
    <t>FY 2026-2027</t>
  </si>
  <si>
    <t>the tax rate will be increased by an amount not to exceed 1%.  If the final computation requires, the tax rate will be</t>
  </si>
  <si>
    <t xml:space="preserve">  (Must be held from May 18, 2026 to May 31, 2026)</t>
  </si>
  <si>
    <t>COMMITMENTS AND FUND BALANCE</t>
  </si>
  <si>
    <t>FUND:</t>
  </si>
  <si>
    <t>4.  Lodging and Meals</t>
  </si>
  <si>
    <t>6.  Compensation to Lobbyists</t>
  </si>
  <si>
    <t xml:space="preserve">8.  Supplies, Equipment &amp; Facilities; Other Personnel and </t>
  </si>
  <si>
    <t xml:space="preserve">     Services Spent in Carson City</t>
  </si>
  <si>
    <t>Proposed Expenditure FY 2026-27</t>
  </si>
  <si>
    <t>Proposed Expenditure FY 2027-28</t>
  </si>
  <si>
    <t>3850 Arrowhead Drive</t>
  </si>
  <si>
    <t>Pursuant to NRS 354.600 (3), each (emphasis added) local government budget must obtain a separate statement of anticipated expenses relating to activities designed to influence the passage or defeat of legislation in an upcoming legislative session.</t>
  </si>
  <si>
    <r>
      <t xml:space="preserve">Nevada Legislature:  84th Session; February 1, 2027 to May 31, 2027         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</si>
</sst>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/d/yy\ h:mm\ AM/PM;@"/>
    <numFmt numFmtId="166" formatCode="#,##0.0000_);\(#,##0.0000\)"/>
    <numFmt numFmtId="167" formatCode="mmmm\ d\,\ yyyy"/>
    <numFmt numFmtId="168" formatCode="mm/dd/yy;@"/>
    <numFmt numFmtId="169" formatCode="_(* #,##0_);_(* \(#,##0\);_(* &quot;-&quot;??_);_(@_)"/>
    <numFmt numFmtId="170" formatCode="_(&quot;$&quot;* #,##0_);_(&quot;$&quot;* \(#,##0\);_(&quot;$&quot;* &quot;-&quot;??_);_(@_)"/>
    <numFmt numFmtId="171" formatCode="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u/>
      <sz val="9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.5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3" fillId="0" borderId="0"/>
    <xf numFmtId="0" fontId="23" fillId="0" borderId="0"/>
    <xf numFmtId="0" fontId="1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</cellStyleXfs>
  <cellXfs count="638">
    <xf numFmtId="0" fontId="0" fillId="0" borderId="0" xfId="0"/>
    <xf numFmtId="0" fontId="3" fillId="0" borderId="0" xfId="15" applyProtection="1">
      <protection locked="0"/>
    </xf>
    <xf numFmtId="0" fontId="3" fillId="0" borderId="1" xfId="15" applyBorder="1" applyProtection="1">
      <protection locked="0"/>
    </xf>
    <xf numFmtId="0" fontId="3" fillId="0" borderId="2" xfId="15" applyBorder="1" applyProtection="1">
      <protection locked="0"/>
    </xf>
    <xf numFmtId="0" fontId="3" fillId="0" borderId="2" xfId="15" applyBorder="1" applyAlignment="1" applyProtection="1">
      <alignment horizontal="center"/>
      <protection locked="0"/>
    </xf>
    <xf numFmtId="0" fontId="3" fillId="0" borderId="3" xfId="15" applyBorder="1" applyAlignment="1" applyProtection="1">
      <alignment horizontal="center"/>
      <protection locked="0"/>
    </xf>
    <xf numFmtId="0" fontId="3" fillId="0" borderId="4" xfId="15" applyBorder="1" applyProtection="1">
      <protection locked="0"/>
    </xf>
    <xf numFmtId="0" fontId="3" fillId="0" borderId="5" xfId="15" applyBorder="1" applyProtection="1">
      <protection locked="0"/>
    </xf>
    <xf numFmtId="0" fontId="3" fillId="0" borderId="6" xfId="15" applyBorder="1" applyProtection="1">
      <protection locked="0"/>
    </xf>
    <xf numFmtId="0" fontId="3" fillId="0" borderId="7" xfId="15" applyBorder="1" applyProtection="1">
      <protection locked="0"/>
    </xf>
    <xf numFmtId="0" fontId="3" fillId="0" borderId="8" xfId="15" applyBorder="1" applyProtection="1">
      <protection locked="0"/>
    </xf>
    <xf numFmtId="0" fontId="3" fillId="0" borderId="4" xfId="15" applyBorder="1" applyAlignment="1" applyProtection="1">
      <alignment horizontal="center"/>
      <protection locked="0"/>
    </xf>
    <xf numFmtId="0" fontId="3" fillId="0" borderId="9" xfId="15" applyBorder="1" applyProtection="1">
      <protection locked="0"/>
    </xf>
    <xf numFmtId="0" fontId="3" fillId="0" borderId="8" xfId="15" applyBorder="1" applyAlignment="1" applyProtection="1">
      <alignment horizontal="center"/>
      <protection locked="0"/>
    </xf>
    <xf numFmtId="0" fontId="3" fillId="0" borderId="10" xfId="15" applyBorder="1" applyProtection="1">
      <protection locked="0"/>
    </xf>
    <xf numFmtId="0" fontId="3" fillId="0" borderId="11" xfId="15" applyBorder="1" applyProtection="1">
      <protection locked="0"/>
    </xf>
    <xf numFmtId="0" fontId="3" fillId="0" borderId="0" xfId="15" applyBorder="1" applyProtection="1">
      <protection locked="0"/>
    </xf>
    <xf numFmtId="0" fontId="3" fillId="0" borderId="12" xfId="15" applyBorder="1" applyProtection="1">
      <protection locked="0"/>
    </xf>
    <xf numFmtId="0" fontId="3" fillId="0" borderId="13" xfId="15" applyBorder="1" applyProtection="1">
      <protection locked="0"/>
    </xf>
    <xf numFmtId="0" fontId="3" fillId="0" borderId="0" xfId="15" applyAlignment="1" applyProtection="1">
      <alignment horizontal="right"/>
      <protection locked="0"/>
    </xf>
    <xf numFmtId="14" fontId="3" fillId="0" borderId="0" xfId="15" applyNumberFormat="1" applyProtection="1">
      <protection locked="0"/>
    </xf>
    <xf numFmtId="0" fontId="3" fillId="0" borderId="0" xfId="12"/>
    <xf numFmtId="0" fontId="3" fillId="0" borderId="0" xfId="12" quotePrefix="1"/>
    <xf numFmtId="0" fontId="3" fillId="0" borderId="14" xfId="12" quotePrefix="1" applyBorder="1" applyAlignment="1">
      <alignment horizontal="center"/>
    </xf>
    <xf numFmtId="0" fontId="3" fillId="0" borderId="15" xfId="12" quotePrefix="1" applyBorder="1" applyAlignment="1">
      <alignment horizontal="center"/>
    </xf>
    <xf numFmtId="0" fontId="3" fillId="0" borderId="16" xfId="12" quotePrefix="1" applyBorder="1" applyAlignment="1">
      <alignment horizontal="center"/>
    </xf>
    <xf numFmtId="0" fontId="3" fillId="0" borderId="17" xfId="12" quotePrefix="1" applyBorder="1" applyAlignment="1">
      <alignment horizontal="center"/>
    </xf>
    <xf numFmtId="0" fontId="3" fillId="0" borderId="18" xfId="12" quotePrefix="1" applyBorder="1" applyAlignment="1">
      <alignment horizontal="center"/>
    </xf>
    <xf numFmtId="0" fontId="3" fillId="0" borderId="19" xfId="12" applyBorder="1"/>
    <xf numFmtId="0" fontId="3" fillId="0" borderId="9" xfId="12" applyBorder="1"/>
    <xf numFmtId="0" fontId="3" fillId="0" borderId="0" xfId="12" applyBorder="1" applyAlignment="1"/>
    <xf numFmtId="0" fontId="3" fillId="0" borderId="20" xfId="12" applyBorder="1" applyAlignment="1">
      <alignment horizontal="center"/>
    </xf>
    <xf numFmtId="0" fontId="3" fillId="0" borderId="21" xfId="12" applyBorder="1"/>
    <xf numFmtId="0" fontId="3" fillId="0" borderId="9" xfId="12" applyBorder="1" applyAlignment="1">
      <alignment horizontal="center"/>
    </xf>
    <xf numFmtId="0" fontId="3" fillId="0" borderId="0" xfId="12" applyBorder="1"/>
    <xf numFmtId="0" fontId="3" fillId="0" borderId="20" xfId="12" applyBorder="1"/>
    <xf numFmtId="0" fontId="3" fillId="0" borderId="21" xfId="12" quotePrefix="1" applyBorder="1" applyAlignment="1">
      <alignment horizontal="center"/>
    </xf>
    <xf numFmtId="0" fontId="3" fillId="0" borderId="0" xfId="12" applyBorder="1" applyAlignment="1">
      <alignment horizontal="center"/>
    </xf>
    <xf numFmtId="0" fontId="3" fillId="0" borderId="21" xfId="12" applyBorder="1" applyAlignment="1">
      <alignment horizontal="center"/>
    </xf>
    <xf numFmtId="0" fontId="4" fillId="0" borderId="0" xfId="13" applyFont="1" applyProtection="1">
      <protection locked="0"/>
    </xf>
    <xf numFmtId="0" fontId="3" fillId="0" borderId="0" xfId="13" applyProtection="1">
      <protection locked="0"/>
    </xf>
    <xf numFmtId="0" fontId="4" fillId="0" borderId="6" xfId="13" applyFont="1" applyBorder="1" applyProtection="1">
      <protection locked="0"/>
    </xf>
    <xf numFmtId="0" fontId="3" fillId="0" borderId="0" xfId="13" applyFont="1" applyProtection="1">
      <protection locked="0"/>
    </xf>
    <xf numFmtId="0" fontId="3" fillId="0" borderId="1" xfId="13" quotePrefix="1" applyFont="1" applyBorder="1" applyAlignment="1" applyProtection="1">
      <alignment horizontal="center"/>
      <protection locked="0"/>
    </xf>
    <xf numFmtId="0" fontId="3" fillId="0" borderId="0" xfId="13" quotePrefix="1" applyFont="1" applyBorder="1" applyAlignment="1" applyProtection="1">
      <alignment horizontal="center"/>
      <protection locked="0"/>
    </xf>
    <xf numFmtId="0" fontId="3" fillId="0" borderId="11" xfId="13" applyFont="1" applyBorder="1" applyProtection="1">
      <protection locked="0"/>
    </xf>
    <xf numFmtId="0" fontId="3" fillId="0" borderId="11" xfId="13" applyFont="1" applyBorder="1" applyAlignment="1" applyProtection="1">
      <alignment horizontal="center"/>
      <protection locked="0"/>
    </xf>
    <xf numFmtId="0" fontId="3" fillId="0" borderId="7" xfId="13" applyFont="1" applyBorder="1" applyProtection="1">
      <protection locked="0"/>
    </xf>
    <xf numFmtId="14" fontId="3" fillId="0" borderId="5" xfId="13" applyNumberFormat="1" applyFont="1" applyBorder="1" applyAlignment="1" applyProtection="1">
      <alignment horizontal="center"/>
      <protection locked="0"/>
    </xf>
    <xf numFmtId="0" fontId="3" fillId="0" borderId="0" xfId="13" applyFont="1" applyBorder="1" applyProtection="1">
      <protection locked="0"/>
    </xf>
    <xf numFmtId="0" fontId="4" fillId="0" borderId="1" xfId="13" applyFont="1" applyBorder="1" applyProtection="1">
      <protection locked="0"/>
    </xf>
    <xf numFmtId="0" fontId="3" fillId="0" borderId="6" xfId="13" applyFont="1" applyBorder="1" applyProtection="1">
      <protection locked="0"/>
    </xf>
    <xf numFmtId="0" fontId="4" fillId="0" borderId="5" xfId="13" applyFont="1" applyBorder="1" applyProtection="1">
      <protection locked="0"/>
    </xf>
    <xf numFmtId="0" fontId="4" fillId="0" borderId="11" xfId="13" applyFont="1" applyBorder="1" applyProtection="1">
      <protection locked="0"/>
    </xf>
    <xf numFmtId="0" fontId="3" fillId="0" borderId="6" xfId="13" applyBorder="1" applyProtection="1">
      <protection locked="0"/>
    </xf>
    <xf numFmtId="0" fontId="4" fillId="0" borderId="1" xfId="13" quotePrefix="1" applyFont="1" applyBorder="1" applyAlignment="1" applyProtection="1">
      <alignment horizontal="center"/>
      <protection locked="0"/>
    </xf>
    <xf numFmtId="0" fontId="4" fillId="0" borderId="13" xfId="13" applyFont="1" applyBorder="1" applyProtection="1">
      <protection locked="0"/>
    </xf>
    <xf numFmtId="0" fontId="3" fillId="0" borderId="13" xfId="13" applyBorder="1" applyProtection="1">
      <protection locked="0"/>
    </xf>
    <xf numFmtId="0" fontId="3" fillId="0" borderId="5" xfId="13" applyBorder="1" applyProtection="1">
      <protection locked="0"/>
    </xf>
    <xf numFmtId="0" fontId="4" fillId="0" borderId="10" xfId="13" applyFont="1" applyBorder="1" applyProtection="1">
      <protection locked="0"/>
    </xf>
    <xf numFmtId="0" fontId="3" fillId="0" borderId="11" xfId="13" applyBorder="1" applyProtection="1">
      <protection locked="0"/>
    </xf>
    <xf numFmtId="0" fontId="4" fillId="0" borderId="23" xfId="13" applyFont="1" applyBorder="1" applyProtection="1">
      <protection locked="0"/>
    </xf>
    <xf numFmtId="0" fontId="3" fillId="0" borderId="23" xfId="13" applyBorder="1" applyProtection="1">
      <protection locked="0"/>
    </xf>
    <xf numFmtId="0" fontId="3" fillId="0" borderId="0" xfId="13" applyFont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quotePrefix="1" applyFont="1" applyBorder="1" applyAlignment="1" applyProtection="1">
      <alignment horizontal="center"/>
      <protection locked="0"/>
    </xf>
    <xf numFmtId="0" fontId="3" fillId="0" borderId="0" xfId="0" quotePrefix="1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6" xfId="0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5" fillId="0" borderId="6" xfId="0" applyFont="1" applyBorder="1"/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0" xfId="0" applyBorder="1"/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7" xfId="0" applyBorder="1"/>
    <xf numFmtId="0" fontId="3" fillId="0" borderId="0" xfId="11"/>
    <xf numFmtId="0" fontId="3" fillId="0" borderId="2" xfId="11" applyBorder="1"/>
    <xf numFmtId="0" fontId="3" fillId="0" borderId="1" xfId="11" applyBorder="1"/>
    <xf numFmtId="0" fontId="3" fillId="0" borderId="4" xfId="11" applyBorder="1"/>
    <xf numFmtId="0" fontId="3" fillId="0" borderId="0" xfId="11" applyBorder="1"/>
    <xf numFmtId="0" fontId="3" fillId="0" borderId="11" xfId="11" applyBorder="1"/>
    <xf numFmtId="0" fontId="3" fillId="0" borderId="11" xfId="11" applyBorder="1" applyAlignment="1">
      <alignment horizontal="center"/>
    </xf>
    <xf numFmtId="0" fontId="3" fillId="0" borderId="11" xfId="11" applyFont="1" applyBorder="1"/>
    <xf numFmtId="0" fontId="3" fillId="0" borderId="9" xfId="11" applyBorder="1"/>
    <xf numFmtId="0" fontId="3" fillId="0" borderId="9" xfId="11" applyBorder="1" applyAlignment="1">
      <alignment horizontal="center"/>
    </xf>
    <xf numFmtId="0" fontId="3" fillId="0" borderId="0" xfId="11" applyBorder="1" applyAlignment="1">
      <alignment horizontal="center"/>
    </xf>
    <xf numFmtId="0" fontId="3" fillId="0" borderId="6" xfId="11" applyBorder="1"/>
    <xf numFmtId="0" fontId="3" fillId="0" borderId="5" xfId="11" applyBorder="1"/>
    <xf numFmtId="0" fontId="3" fillId="0" borderId="8" xfId="11" applyBorder="1"/>
    <xf numFmtId="0" fontId="3" fillId="0" borderId="0" xfId="11" applyAlignment="1">
      <alignment horizontal="right"/>
    </xf>
    <xf numFmtId="0" fontId="3" fillId="0" borderId="1" xfId="11" applyBorder="1" applyAlignment="1">
      <alignment horizontal="center"/>
    </xf>
    <xf numFmtId="0" fontId="3" fillId="0" borderId="5" xfId="11" applyBorder="1" applyAlignment="1">
      <alignment horizontal="center"/>
    </xf>
    <xf numFmtId="0" fontId="3" fillId="0" borderId="8" xfId="11" applyBorder="1" applyAlignment="1">
      <alignment horizontal="center"/>
    </xf>
    <xf numFmtId="0" fontId="3" fillId="0" borderId="5" xfId="11" quotePrefix="1" applyBorder="1" applyAlignment="1">
      <alignment horizontal="center"/>
    </xf>
    <xf numFmtId="0" fontId="3" fillId="0" borderId="8" xfId="11" quotePrefix="1" applyBorder="1" applyAlignment="1">
      <alignment horizontal="center"/>
    </xf>
    <xf numFmtId="14" fontId="3" fillId="0" borderId="0" xfId="11" quotePrefix="1" applyNumberFormat="1" applyAlignment="1">
      <alignment horizontal="right"/>
    </xf>
    <xf numFmtId="0" fontId="3" fillId="0" borderId="0" xfId="14"/>
    <xf numFmtId="0" fontId="3" fillId="0" borderId="1" xfId="14" applyBorder="1"/>
    <xf numFmtId="0" fontId="3" fillId="0" borderId="2" xfId="14" applyBorder="1"/>
    <xf numFmtId="0" fontId="3" fillId="0" borderId="1" xfId="14" quotePrefix="1" applyBorder="1" applyAlignment="1">
      <alignment horizontal="center"/>
    </xf>
    <xf numFmtId="0" fontId="3" fillId="0" borderId="11" xfId="14" applyBorder="1"/>
    <xf numFmtId="0" fontId="3" fillId="0" borderId="0" xfId="14" applyBorder="1"/>
    <xf numFmtId="0" fontId="3" fillId="0" borderId="11" xfId="14" applyBorder="1" applyAlignment="1">
      <alignment horizontal="center"/>
    </xf>
    <xf numFmtId="0" fontId="3" fillId="0" borderId="9" xfId="14" applyBorder="1" applyAlignment="1">
      <alignment horizontal="center"/>
    </xf>
    <xf numFmtId="0" fontId="3" fillId="0" borderId="5" xfId="14" applyBorder="1"/>
    <xf numFmtId="0" fontId="3" fillId="0" borderId="6" xfId="14" applyBorder="1"/>
    <xf numFmtId="0" fontId="3" fillId="0" borderId="5" xfId="14" applyBorder="1" applyAlignment="1">
      <alignment horizontal="center"/>
    </xf>
    <xf numFmtId="0" fontId="3" fillId="0" borderId="9" xfId="14" applyBorder="1"/>
    <xf numFmtId="0" fontId="3" fillId="0" borderId="8" xfId="14" applyBorder="1"/>
    <xf numFmtId="0" fontId="3" fillId="0" borderId="3" xfId="14" applyBorder="1"/>
    <xf numFmtId="0" fontId="3" fillId="0" borderId="4" xfId="14" applyBorder="1" applyAlignment="1">
      <alignment horizontal="center"/>
    </xf>
    <xf numFmtId="0" fontId="3" fillId="0" borderId="0" xfId="14" applyAlignment="1">
      <alignment horizontal="center"/>
    </xf>
    <xf numFmtId="0" fontId="3" fillId="0" borderId="20" xfId="14" applyBorder="1"/>
    <xf numFmtId="0" fontId="3" fillId="0" borderId="7" xfId="14" applyBorder="1"/>
    <xf numFmtId="0" fontId="3" fillId="0" borderId="24" xfId="14" applyBorder="1"/>
    <xf numFmtId="0" fontId="3" fillId="0" borderId="27" xfId="14" applyBorder="1"/>
    <xf numFmtId="0" fontId="3" fillId="0" borderId="23" xfId="14" applyBorder="1"/>
    <xf numFmtId="0" fontId="3" fillId="0" borderId="20" xfId="14" applyBorder="1" applyAlignment="1">
      <alignment horizontal="center"/>
    </xf>
    <xf numFmtId="0" fontId="3" fillId="0" borderId="9" xfId="14" quotePrefix="1" applyBorder="1" applyAlignment="1">
      <alignment horizontal="center"/>
    </xf>
    <xf numFmtId="0" fontId="3" fillId="0" borderId="20" xfId="14" quotePrefix="1" applyBorder="1" applyAlignment="1">
      <alignment horizontal="center"/>
    </xf>
    <xf numFmtId="0" fontId="3" fillId="0" borderId="25" xfId="14" applyBorder="1"/>
    <xf numFmtId="0" fontId="3" fillId="0" borderId="23" xfId="14" quotePrefix="1" applyBorder="1" applyAlignment="1">
      <alignment horizontal="center"/>
    </xf>
    <xf numFmtId="0" fontId="3" fillId="0" borderId="8" xfId="14" quotePrefix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3" fillId="0" borderId="0" xfId="12" applyFont="1"/>
    <xf numFmtId="44" fontId="1" fillId="0" borderId="0" xfId="4" applyFont="1"/>
    <xf numFmtId="41" fontId="0" fillId="0" borderId="0" xfId="0" applyNumberFormat="1"/>
    <xf numFmtId="0" fontId="12" fillId="0" borderId="0" xfId="0" applyFont="1" applyAlignment="1">
      <alignment horizontal="right"/>
    </xf>
    <xf numFmtId="41" fontId="0" fillId="0" borderId="24" xfId="0" applyNumberFormat="1" applyBorder="1"/>
    <xf numFmtId="0" fontId="6" fillId="2" borderId="0" xfId="11" applyFont="1" applyFill="1"/>
    <xf numFmtId="0" fontId="3" fillId="0" borderId="27" xfId="14" applyBorder="1" applyAlignment="1">
      <alignment horizontal="center"/>
    </xf>
    <xf numFmtId="0" fontId="3" fillId="0" borderId="11" xfId="15" applyFont="1" applyBorder="1" applyProtection="1">
      <protection locked="0"/>
    </xf>
    <xf numFmtId="0" fontId="3" fillId="0" borderId="0" xfId="15" applyAlignment="1" applyProtection="1">
      <alignment horizontal="left"/>
      <protection locked="0"/>
    </xf>
    <xf numFmtId="0" fontId="8" fillId="0" borderId="11" xfId="0" applyFont="1" applyBorder="1"/>
    <xf numFmtId="0" fontId="1" fillId="0" borderId="11" xfId="0" applyFont="1" applyBorder="1"/>
    <xf numFmtId="0" fontId="15" fillId="0" borderId="1" xfId="0" applyFont="1" applyBorder="1"/>
    <xf numFmtId="0" fontId="16" fillId="0" borderId="2" xfId="0" applyFont="1" applyBorder="1"/>
    <xf numFmtId="0" fontId="17" fillId="0" borderId="11" xfId="0" applyFont="1" applyBorder="1"/>
    <xf numFmtId="38" fontId="8" fillId="0" borderId="6" xfId="0" applyNumberFormat="1" applyFont="1" applyBorder="1" applyAlignment="1" applyProtection="1">
      <alignment horizontal="center"/>
      <protection locked="0"/>
    </xf>
    <xf numFmtId="0" fontId="8" fillId="0" borderId="28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28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3" fillId="0" borderId="0" xfId="14" applyFont="1" applyAlignment="1" applyProtection="1">
      <alignment horizontal="right"/>
      <protection locked="0"/>
    </xf>
    <xf numFmtId="14" fontId="3" fillId="0" borderId="0" xfId="14" applyNumberFormat="1" applyAlignment="1" applyProtection="1">
      <alignment horizontal="right"/>
      <protection locked="0"/>
    </xf>
    <xf numFmtId="0" fontId="3" fillId="0" borderId="0" xfId="11" applyFont="1" applyAlignment="1">
      <alignment horizontal="right"/>
    </xf>
    <xf numFmtId="0" fontId="3" fillId="0" borderId="0" xfId="11" applyFill="1"/>
    <xf numFmtId="0" fontId="3" fillId="0" borderId="0" xfId="0" applyFont="1" applyBorder="1" applyAlignment="1">
      <alignment horizontal="center"/>
    </xf>
    <xf numFmtId="0" fontId="3" fillId="0" borderId="5" xfId="11" applyFont="1" applyBorder="1" applyAlignment="1">
      <alignment horizontal="center"/>
    </xf>
    <xf numFmtId="0" fontId="3" fillId="0" borderId="11" xfId="1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20" xfId="0" applyBorder="1"/>
    <xf numFmtId="0" fontId="19" fillId="0" borderId="0" xfId="0" applyFont="1" applyAlignment="1" applyProtection="1">
      <alignment horizontal="center"/>
      <protection locked="0"/>
    </xf>
    <xf numFmtId="0" fontId="19" fillId="0" borderId="0" xfId="13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14" applyFont="1" applyBorder="1" applyAlignment="1" applyProtection="1">
      <alignment horizontal="center"/>
      <protection hidden="1"/>
    </xf>
    <xf numFmtId="0" fontId="3" fillId="0" borderId="13" xfId="14" applyBorder="1" applyProtection="1">
      <protection locked="0"/>
    </xf>
    <xf numFmtId="0" fontId="3" fillId="0" borderId="30" xfId="14" applyBorder="1" applyProtection="1">
      <protection locked="0"/>
    </xf>
    <xf numFmtId="0" fontId="3" fillId="0" borderId="22" xfId="14" applyBorder="1" applyProtection="1">
      <protection locked="0"/>
    </xf>
    <xf numFmtId="0" fontId="3" fillId="0" borderId="11" xfId="14" applyBorder="1" applyProtection="1">
      <protection locked="0"/>
    </xf>
    <xf numFmtId="0" fontId="3" fillId="0" borderId="0" xfId="14" applyBorder="1" applyProtection="1">
      <protection locked="0"/>
    </xf>
    <xf numFmtId="0" fontId="3" fillId="0" borderId="20" xfId="14" applyBorder="1" applyProtection="1">
      <protection locked="0"/>
    </xf>
    <xf numFmtId="0" fontId="3" fillId="0" borderId="0" xfId="14" applyProtection="1">
      <protection locked="0"/>
    </xf>
    <xf numFmtId="0" fontId="3" fillId="0" borderId="1" xfId="14" applyBorder="1" applyProtection="1">
      <protection locked="0"/>
    </xf>
    <xf numFmtId="0" fontId="3" fillId="0" borderId="4" xfId="14" applyBorder="1" applyProtection="1">
      <protection locked="0"/>
    </xf>
    <xf numFmtId="0" fontId="3" fillId="0" borderId="23" xfId="14" applyBorder="1" applyProtection="1">
      <protection locked="0"/>
    </xf>
    <xf numFmtId="0" fontId="3" fillId="0" borderId="24" xfId="14" applyBorder="1" applyProtection="1">
      <protection locked="0"/>
    </xf>
    <xf numFmtId="0" fontId="3" fillId="0" borderId="25" xfId="14" applyBorder="1" applyProtection="1">
      <protection locked="0"/>
    </xf>
    <xf numFmtId="0" fontId="3" fillId="0" borderId="27" xfId="14" applyBorder="1" applyProtection="1">
      <protection locked="0"/>
    </xf>
    <xf numFmtId="0" fontId="3" fillId="0" borderId="31" xfId="14" applyBorder="1" applyProtection="1">
      <protection locked="0"/>
    </xf>
    <xf numFmtId="0" fontId="3" fillId="0" borderId="5" xfId="14" applyBorder="1" applyProtection="1">
      <protection locked="0"/>
    </xf>
    <xf numFmtId="0" fontId="3" fillId="0" borderId="6" xfId="14" applyBorder="1" applyProtection="1">
      <protection locked="0"/>
    </xf>
    <xf numFmtId="0" fontId="3" fillId="0" borderId="7" xfId="14" applyBorder="1" applyProtection="1">
      <protection locked="0"/>
    </xf>
    <xf numFmtId="0" fontId="3" fillId="0" borderId="8" xfId="14" applyBorder="1" applyProtection="1">
      <protection locked="0"/>
    </xf>
    <xf numFmtId="0" fontId="3" fillId="0" borderId="13" xfId="14" applyFill="1" applyBorder="1" applyProtection="1">
      <protection locked="0"/>
    </xf>
    <xf numFmtId="0" fontId="3" fillId="0" borderId="0" xfId="14" applyFont="1"/>
    <xf numFmtId="0" fontId="3" fillId="0" borderId="11" xfId="14" applyFill="1" applyBorder="1" applyProtection="1">
      <protection locked="0"/>
    </xf>
    <xf numFmtId="0" fontId="3" fillId="0" borderId="1" xfId="14" applyFill="1" applyBorder="1" applyProtection="1">
      <protection locked="0"/>
    </xf>
    <xf numFmtId="0" fontId="3" fillId="0" borderId="2" xfId="14" applyBorder="1" applyProtection="1">
      <protection locked="0"/>
    </xf>
    <xf numFmtId="0" fontId="3" fillId="0" borderId="3" xfId="14" applyBorder="1" applyProtection="1">
      <protection locked="0"/>
    </xf>
    <xf numFmtId="0" fontId="3" fillId="0" borderId="23" xfId="14" applyFill="1" applyBorder="1" applyProtection="1">
      <protection locked="0"/>
    </xf>
    <xf numFmtId="0" fontId="3" fillId="0" borderId="24" xfId="14" applyFont="1" applyBorder="1" applyProtection="1">
      <protection locked="0"/>
    </xf>
    <xf numFmtId="0" fontId="3" fillId="0" borderId="9" xfId="14" applyBorder="1" applyProtection="1">
      <protection locked="0"/>
    </xf>
    <xf numFmtId="0" fontId="12" fillId="0" borderId="0" xfId="14" applyFont="1" applyProtection="1">
      <protection locked="0"/>
    </xf>
    <xf numFmtId="0" fontId="3" fillId="0" borderId="8" xfId="14" applyFont="1" applyBorder="1" applyAlignment="1" applyProtection="1">
      <alignment horizontal="center"/>
      <protection hidden="1"/>
    </xf>
    <xf numFmtId="14" fontId="3" fillId="0" borderId="0" xfId="14" applyNumberFormat="1" applyAlignment="1" applyProtection="1">
      <alignment horizontal="right"/>
      <protection hidden="1"/>
    </xf>
    <xf numFmtId="0" fontId="3" fillId="0" borderId="1" xfId="14" applyFont="1" applyBorder="1" applyProtection="1">
      <protection locked="0"/>
    </xf>
    <xf numFmtId="0" fontId="6" fillId="0" borderId="1" xfId="14" applyFont="1" applyBorder="1" applyProtection="1">
      <protection locked="0"/>
    </xf>
    <xf numFmtId="0" fontId="6" fillId="0" borderId="5" xfId="14" applyFont="1" applyBorder="1" applyProtection="1">
      <protection locked="0"/>
    </xf>
    <xf numFmtId="0" fontId="6" fillId="0" borderId="0" xfId="14" applyFont="1" applyProtection="1">
      <protection locked="0"/>
    </xf>
    <xf numFmtId="0" fontId="18" fillId="0" borderId="0" xfId="14" applyFont="1" applyProtection="1">
      <protection locked="0"/>
    </xf>
    <xf numFmtId="0" fontId="3" fillId="0" borderId="0" xfId="14" applyAlignment="1" applyProtection="1">
      <alignment horizontal="right"/>
      <protection locked="0"/>
    </xf>
    <xf numFmtId="0" fontId="3" fillId="0" borderId="0" xfId="11" applyProtection="1">
      <protection locked="0"/>
    </xf>
    <xf numFmtId="0" fontId="3" fillId="0" borderId="30" xfId="11" applyBorder="1" applyProtection="1">
      <protection locked="0"/>
    </xf>
    <xf numFmtId="0" fontId="3" fillId="0" borderId="13" xfId="11" applyBorder="1" applyProtection="1">
      <protection locked="0"/>
    </xf>
    <xf numFmtId="0" fontId="3" fillId="0" borderId="10" xfId="11" applyBorder="1" applyProtection="1">
      <protection locked="0"/>
    </xf>
    <xf numFmtId="0" fontId="3" fillId="0" borderId="0" xfId="11" applyBorder="1" applyProtection="1">
      <protection locked="0"/>
    </xf>
    <xf numFmtId="0" fontId="3" fillId="0" borderId="1" xfId="11" applyBorder="1" applyProtection="1">
      <protection locked="0"/>
    </xf>
    <xf numFmtId="0" fontId="3" fillId="0" borderId="4" xfId="11" applyBorder="1" applyProtection="1">
      <protection locked="0"/>
    </xf>
    <xf numFmtId="0" fontId="3" fillId="0" borderId="6" xfId="11" applyBorder="1" applyProtection="1">
      <protection locked="0"/>
    </xf>
    <xf numFmtId="0" fontId="3" fillId="0" borderId="5" xfId="11" applyBorder="1" applyProtection="1">
      <protection locked="0"/>
    </xf>
    <xf numFmtId="0" fontId="3" fillId="0" borderId="8" xfId="11" applyBorder="1" applyProtection="1">
      <protection locked="0"/>
    </xf>
    <xf numFmtId="0" fontId="3" fillId="0" borderId="24" xfId="11" applyBorder="1" applyProtection="1">
      <protection locked="0"/>
    </xf>
    <xf numFmtId="0" fontId="3" fillId="0" borderId="23" xfId="11" applyBorder="1" applyProtection="1">
      <protection locked="0"/>
    </xf>
    <xf numFmtId="0" fontId="3" fillId="0" borderId="27" xfId="11" applyBorder="1" applyProtection="1">
      <protection locked="0"/>
    </xf>
    <xf numFmtId="0" fontId="3" fillId="0" borderId="5" xfId="11" applyBorder="1" applyAlignment="1" applyProtection="1">
      <alignment horizontal="center"/>
      <protection locked="0"/>
    </xf>
    <xf numFmtId="0" fontId="3" fillId="0" borderId="8" xfId="11" applyBorder="1" applyAlignment="1" applyProtection="1">
      <alignment horizontal="center"/>
      <protection locked="0"/>
    </xf>
    <xf numFmtId="0" fontId="3" fillId="0" borderId="1" xfId="11" applyBorder="1" applyAlignment="1" applyProtection="1">
      <alignment horizontal="center"/>
      <protection locked="0"/>
    </xf>
    <xf numFmtId="0" fontId="3" fillId="0" borderId="4" xfId="11" applyBorder="1" applyAlignment="1" applyProtection="1">
      <alignment horizontal="center"/>
      <protection locked="0"/>
    </xf>
    <xf numFmtId="0" fontId="3" fillId="0" borderId="27" xfId="11" applyBorder="1" applyAlignment="1" applyProtection="1">
      <alignment horizontal="center"/>
      <protection locked="0"/>
    </xf>
    <xf numFmtId="0" fontId="3" fillId="0" borderId="23" xfId="11" applyBorder="1" applyAlignment="1" applyProtection="1">
      <alignment horizontal="center"/>
      <protection locked="0"/>
    </xf>
    <xf numFmtId="0" fontId="3" fillId="0" borderId="0" xfId="11" applyAlignment="1" applyProtection="1">
      <alignment horizontal="right"/>
      <protection locked="0"/>
    </xf>
    <xf numFmtId="0" fontId="3" fillId="0" borderId="0" xfId="11" applyFont="1" applyAlignment="1" applyProtection="1">
      <alignment horizontal="right"/>
      <protection locked="0"/>
    </xf>
    <xf numFmtId="14" fontId="3" fillId="0" borderId="0" xfId="11" quotePrefix="1" applyNumberFormat="1" applyAlignment="1" applyProtection="1">
      <alignment horizontal="right"/>
      <protection hidden="1"/>
    </xf>
    <xf numFmtId="0" fontId="3" fillId="0" borderId="0" xfId="11" applyFont="1" applyProtection="1">
      <protection hidden="1"/>
    </xf>
    <xf numFmtId="0" fontId="3" fillId="0" borderId="30" xfId="11" applyFill="1" applyBorder="1" applyProtection="1">
      <protection locked="0"/>
    </xf>
    <xf numFmtId="0" fontId="3" fillId="0" borderId="13" xfId="11" applyBorder="1" applyAlignment="1" applyProtection="1">
      <alignment horizontal="center"/>
      <protection locked="0"/>
    </xf>
    <xf numFmtId="0" fontId="3" fillId="0" borderId="0" xfId="11" applyFont="1" applyProtection="1">
      <protection locked="0"/>
    </xf>
    <xf numFmtId="0" fontId="3" fillId="0" borderId="0" xfId="11" applyFont="1" applyAlignment="1" applyProtection="1">
      <alignment horizontal="left" indent="8"/>
      <protection locked="0"/>
    </xf>
    <xf numFmtId="0" fontId="3" fillId="0" borderId="11" xfId="11" applyBorder="1" applyProtection="1">
      <protection locked="0"/>
    </xf>
    <xf numFmtId="0" fontId="3" fillId="0" borderId="9" xfId="11" applyBorder="1" applyProtection="1">
      <protection locked="0"/>
    </xf>
    <xf numFmtId="0" fontId="3" fillId="0" borderId="0" xfId="11" applyFont="1" applyAlignment="1" applyProtection="1">
      <alignment horizontal="left" indent="7"/>
      <protection locked="0"/>
    </xf>
    <xf numFmtId="0" fontId="0" fillId="0" borderId="24" xfId="0" applyBorder="1" applyProtection="1">
      <protection locked="0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3" fillId="0" borderId="2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3" fillId="0" borderId="30" xfId="0" applyFont="1" applyBorder="1" applyProtection="1">
      <protection locked="0"/>
    </xf>
    <xf numFmtId="0" fontId="0" fillId="0" borderId="27" xfId="0" applyBorder="1" applyProtection="1">
      <protection locked="0"/>
    </xf>
    <xf numFmtId="0" fontId="3" fillId="0" borderId="37" xfId="0" applyFont="1" applyBorder="1" applyProtection="1">
      <protection locked="0"/>
    </xf>
    <xf numFmtId="0" fontId="0" fillId="0" borderId="12" xfId="0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5" xfId="0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5" xfId="0" applyFont="1" applyFill="1" applyBorder="1" applyProtection="1">
      <protection locked="0"/>
    </xf>
    <xf numFmtId="14" fontId="3" fillId="0" borderId="5" xfId="13" applyNumberFormat="1" applyFont="1" applyBorder="1" applyAlignment="1" applyProtection="1">
      <alignment horizontal="center"/>
      <protection hidden="1"/>
    </xf>
    <xf numFmtId="14" fontId="3" fillId="0" borderId="0" xfId="13" applyNumberFormat="1" applyFont="1" applyAlignment="1" applyProtection="1">
      <alignment horizontal="right"/>
      <protection hidden="1"/>
    </xf>
    <xf numFmtId="14" fontId="3" fillId="0" borderId="8" xfId="13" applyNumberFormat="1" applyFont="1" applyBorder="1" applyAlignment="1" applyProtection="1">
      <alignment horizontal="center"/>
      <protection hidden="1"/>
    </xf>
    <xf numFmtId="0" fontId="3" fillId="0" borderId="14" xfId="12" applyBorder="1" applyProtection="1">
      <protection locked="0"/>
    </xf>
    <xf numFmtId="0" fontId="3" fillId="0" borderId="38" xfId="12" applyBorder="1" applyProtection="1">
      <protection locked="0"/>
    </xf>
    <xf numFmtId="0" fontId="3" fillId="0" borderId="39" xfId="12" applyBorder="1" applyProtection="1">
      <protection locked="0"/>
    </xf>
    <xf numFmtId="0" fontId="3" fillId="0" borderId="40" xfId="12" applyBorder="1" applyProtection="1">
      <protection locked="0"/>
    </xf>
    <xf numFmtId="0" fontId="3" fillId="0" borderId="5" xfId="12" applyBorder="1" applyProtection="1">
      <protection locked="0"/>
    </xf>
    <xf numFmtId="8" fontId="3" fillId="0" borderId="5" xfId="12" applyNumberFormat="1" applyBorder="1" applyProtection="1">
      <protection locked="0"/>
    </xf>
    <xf numFmtId="8" fontId="3" fillId="0" borderId="41" xfId="12" applyNumberFormat="1" applyBorder="1" applyProtection="1">
      <protection locked="0"/>
    </xf>
    <xf numFmtId="0" fontId="3" fillId="0" borderId="42" xfId="12" applyBorder="1" applyProtection="1">
      <protection locked="0"/>
    </xf>
    <xf numFmtId="0" fontId="3" fillId="0" borderId="4" xfId="12" applyBorder="1" applyProtection="1">
      <protection locked="0"/>
    </xf>
    <xf numFmtId="0" fontId="3" fillId="0" borderId="43" xfId="12" applyBorder="1" applyProtection="1">
      <protection locked="0"/>
    </xf>
    <xf numFmtId="0" fontId="3" fillId="0" borderId="44" xfId="12" applyBorder="1" applyProtection="1">
      <protection locked="0"/>
    </xf>
    <xf numFmtId="0" fontId="3" fillId="0" borderId="8" xfId="12" applyBorder="1" applyProtection="1">
      <protection locked="0"/>
    </xf>
    <xf numFmtId="0" fontId="3" fillId="0" borderId="9" xfId="12" applyBorder="1" applyProtection="1">
      <protection locked="0"/>
    </xf>
    <xf numFmtId="8" fontId="3" fillId="0" borderId="11" xfId="12" applyNumberFormat="1" applyBorder="1" applyProtection="1">
      <protection locked="0"/>
    </xf>
    <xf numFmtId="8" fontId="3" fillId="0" borderId="45" xfId="12" applyNumberFormat="1" applyBorder="1" applyProtection="1">
      <protection locked="0"/>
    </xf>
    <xf numFmtId="8" fontId="3" fillId="0" borderId="8" xfId="12" applyNumberFormat="1" applyBorder="1" applyProtection="1">
      <protection locked="0"/>
    </xf>
    <xf numFmtId="0" fontId="3" fillId="0" borderId="46" xfId="12" applyBorder="1" applyProtection="1">
      <protection locked="0"/>
    </xf>
    <xf numFmtId="0" fontId="3" fillId="0" borderId="47" xfId="12" applyBorder="1" applyProtection="1">
      <protection locked="0"/>
    </xf>
    <xf numFmtId="0" fontId="3" fillId="0" borderId="48" xfId="12" applyBorder="1" applyProtection="1">
      <protection locked="0"/>
    </xf>
    <xf numFmtId="0" fontId="3" fillId="0" borderId="0" xfId="12" applyBorder="1" applyProtection="1">
      <protection locked="0"/>
    </xf>
    <xf numFmtId="0" fontId="3" fillId="0" borderId="0" xfId="12" applyProtection="1">
      <protection locked="0"/>
    </xf>
    <xf numFmtId="0" fontId="3" fillId="0" borderId="0" xfId="12" applyAlignment="1" applyProtection="1">
      <alignment horizontal="center"/>
      <protection locked="0"/>
    </xf>
    <xf numFmtId="0" fontId="3" fillId="0" borderId="0" xfId="12" applyAlignment="1" applyProtection="1">
      <alignment horizontal="right"/>
      <protection locked="0"/>
    </xf>
    <xf numFmtId="14" fontId="3" fillId="0" borderId="9" xfId="12" applyNumberFormat="1" applyBorder="1" applyAlignment="1" applyProtection="1">
      <alignment horizontal="center"/>
      <protection hidden="1"/>
    </xf>
    <xf numFmtId="14" fontId="3" fillId="0" borderId="0" xfId="12" applyNumberFormat="1" applyAlignment="1" applyProtection="1">
      <alignment horizontal="right"/>
      <protection hidden="1"/>
    </xf>
    <xf numFmtId="0" fontId="3" fillId="0" borderId="0" xfId="12" applyFont="1" applyProtection="1">
      <protection hidden="1"/>
    </xf>
    <xf numFmtId="0" fontId="3" fillId="0" borderId="0" xfId="15" applyProtection="1">
      <protection hidden="1"/>
    </xf>
    <xf numFmtId="14" fontId="3" fillId="0" borderId="0" xfId="15" applyNumberFormat="1" applyAlignment="1" applyProtection="1">
      <alignment horizontal="right"/>
      <protection hidden="1"/>
    </xf>
    <xf numFmtId="0" fontId="0" fillId="0" borderId="4" xfId="0" applyBorder="1" applyProtection="1">
      <protection locked="0"/>
    </xf>
    <xf numFmtId="0" fontId="3" fillId="0" borderId="22" xfId="15" applyBorder="1" applyProtection="1">
      <protection locked="0"/>
    </xf>
    <xf numFmtId="0" fontId="3" fillId="0" borderId="0" xfId="15" applyBorder="1" applyAlignment="1" applyProtection="1">
      <alignment horizontal="center"/>
      <protection locked="0"/>
    </xf>
    <xf numFmtId="0" fontId="3" fillId="0" borderId="9" xfId="15" applyBorder="1" applyAlignment="1" applyProtection="1">
      <alignment horizontal="center"/>
      <protection locked="0"/>
    </xf>
    <xf numFmtId="0" fontId="3" fillId="0" borderId="1" xfId="14" quotePrefix="1" applyFont="1" applyBorder="1" applyAlignment="1">
      <alignment horizontal="center"/>
    </xf>
    <xf numFmtId="0" fontId="3" fillId="0" borderId="4" xfId="14" quotePrefix="1" applyFont="1" applyBorder="1" applyAlignment="1">
      <alignment horizontal="center"/>
    </xf>
    <xf numFmtId="0" fontId="3" fillId="0" borderId="11" xfId="14" applyFont="1" applyBorder="1" applyAlignment="1">
      <alignment horizontal="center"/>
    </xf>
    <xf numFmtId="0" fontId="3" fillId="0" borderId="9" xfId="14" applyFont="1" applyBorder="1" applyAlignment="1">
      <alignment horizontal="center"/>
    </xf>
    <xf numFmtId="0" fontId="3" fillId="0" borderId="0" xfId="14" applyFont="1" applyAlignment="1">
      <alignment horizontal="center"/>
    </xf>
    <xf numFmtId="0" fontId="3" fillId="0" borderId="5" xfId="14" applyFont="1" applyBorder="1" applyAlignment="1">
      <alignment horizontal="center"/>
    </xf>
    <xf numFmtId="0" fontId="3" fillId="0" borderId="8" xfId="14" applyFont="1" applyBorder="1" applyAlignment="1">
      <alignment horizontal="center"/>
    </xf>
    <xf numFmtId="37" fontId="3" fillId="0" borderId="11" xfId="14" applyNumberFormat="1" applyBorder="1" applyProtection="1">
      <protection locked="0"/>
    </xf>
    <xf numFmtId="169" fontId="6" fillId="0" borderId="4" xfId="1" applyNumberFormat="1" applyFont="1" applyBorder="1" applyProtection="1">
      <protection locked="0"/>
    </xf>
    <xf numFmtId="169" fontId="6" fillId="0" borderId="8" xfId="1" applyNumberFormat="1" applyFont="1" applyBorder="1" applyProtection="1">
      <protection locked="0"/>
    </xf>
    <xf numFmtId="0" fontId="6" fillId="0" borderId="1" xfId="14" applyFont="1" applyBorder="1" applyAlignment="1" applyProtection="1">
      <alignment horizontal="center"/>
      <protection locked="0"/>
    </xf>
    <xf numFmtId="0" fontId="0" fillId="0" borderId="49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3" fillId="0" borderId="11" xfId="14" quotePrefix="1" applyBorder="1" applyAlignment="1">
      <alignment horizontal="center"/>
    </xf>
    <xf numFmtId="0" fontId="3" fillId="0" borderId="11" xfId="14" quotePrefix="1" applyFont="1" applyBorder="1" applyAlignment="1">
      <alignment horizontal="center"/>
    </xf>
    <xf numFmtId="0" fontId="3" fillId="0" borderId="9" xfId="14" quotePrefix="1" applyFont="1" applyBorder="1" applyAlignment="1">
      <alignment horizontal="center"/>
    </xf>
    <xf numFmtId="0" fontId="3" fillId="0" borderId="0" xfId="14" applyFont="1" applyBorder="1" applyAlignment="1">
      <alignment horizontal="center"/>
    </xf>
    <xf numFmtId="0" fontId="3" fillId="0" borderId="11" xfId="14" applyFont="1" applyBorder="1" applyProtection="1">
      <protection locked="0"/>
    </xf>
    <xf numFmtId="0" fontId="3" fillId="0" borderId="6" xfId="14" applyFont="1" applyBorder="1" applyAlignment="1" applyProtection="1">
      <alignment horizontal="center"/>
      <protection locked="0"/>
    </xf>
    <xf numFmtId="0" fontId="3" fillId="0" borderId="6" xfId="14" applyBorder="1" applyAlignment="1" applyProtection="1">
      <alignment horizontal="center"/>
      <protection locked="0"/>
    </xf>
    <xf numFmtId="169" fontId="6" fillId="0" borderId="1" xfId="1" applyNumberFormat="1" applyFont="1" applyBorder="1" applyProtection="1">
      <protection locked="0"/>
    </xf>
    <xf numFmtId="0" fontId="3" fillId="0" borderId="0" xfId="14" applyFont="1" applyAlignment="1" applyProtection="1">
      <alignment horizontal="center"/>
      <protection locked="0"/>
    </xf>
    <xf numFmtId="0" fontId="3" fillId="0" borderId="0" xfId="14" applyAlignment="1" applyProtection="1">
      <alignment horizontal="center"/>
      <protection locked="0"/>
    </xf>
    <xf numFmtId="0" fontId="20" fillId="0" borderId="0" xfId="14" applyFont="1"/>
    <xf numFmtId="0" fontId="3" fillId="0" borderId="0" xfId="0" applyFont="1" applyAlignment="1" applyProtection="1">
      <alignment horizontal="center"/>
      <protection locked="0"/>
    </xf>
    <xf numFmtId="0" fontId="3" fillId="0" borderId="5" xfId="14" applyFont="1" applyFill="1" applyBorder="1" applyProtection="1">
      <protection locked="0"/>
    </xf>
    <xf numFmtId="0" fontId="13" fillId="0" borderId="0" xfId="15" applyFont="1" applyAlignment="1" applyProtection="1">
      <alignment horizontal="right"/>
      <protection hidden="1"/>
    </xf>
    <xf numFmtId="0" fontId="3" fillId="0" borderId="20" xfId="11" applyBorder="1"/>
    <xf numFmtId="0" fontId="3" fillId="0" borderId="20" xfId="11" applyBorder="1" applyProtection="1">
      <protection locked="0"/>
    </xf>
    <xf numFmtId="0" fontId="3" fillId="0" borderId="0" xfId="11" applyFont="1" applyBorder="1" applyAlignment="1">
      <alignment horizontal="center"/>
    </xf>
    <xf numFmtId="0" fontId="18" fillId="0" borderId="0" xfId="15" applyFont="1" applyAlignment="1" applyProtection="1">
      <alignment horizontal="right"/>
      <protection hidden="1"/>
    </xf>
    <xf numFmtId="14" fontId="0" fillId="0" borderId="0" xfId="0" applyNumberFormat="1"/>
    <xf numFmtId="0" fontId="2" fillId="0" borderId="1" xfId="14" applyFont="1" applyBorder="1" applyProtection="1">
      <protection locked="0"/>
    </xf>
    <xf numFmtId="0" fontId="2" fillId="0" borderId="0" xfId="15" applyFont="1" applyAlignment="1" applyProtection="1">
      <alignment horizontal="right"/>
      <protection locked="0"/>
    </xf>
    <xf numFmtId="14" fontId="3" fillId="0" borderId="0" xfId="15" applyNumberFormat="1" applyAlignment="1" applyProtection="1">
      <alignment horizontal="right"/>
      <protection locked="0" hidden="1"/>
    </xf>
    <xf numFmtId="0" fontId="21" fillId="0" borderId="0" xfId="9" applyFont="1"/>
    <xf numFmtId="0" fontId="18" fillId="0" borderId="0" xfId="9" applyFont="1" applyAlignment="1">
      <alignment horizontal="right"/>
    </xf>
    <xf numFmtId="0" fontId="23" fillId="0" borderId="0" xfId="9"/>
    <xf numFmtId="0" fontId="21" fillId="0" borderId="0" xfId="9" applyFont="1" applyBorder="1"/>
    <xf numFmtId="0" fontId="23" fillId="0" borderId="0" xfId="9" applyBorder="1"/>
    <xf numFmtId="0" fontId="23" fillId="0" borderId="0" xfId="9" applyFont="1"/>
    <xf numFmtId="0" fontId="18" fillId="0" borderId="0" xfId="9" applyFont="1" applyBorder="1" applyAlignment="1">
      <alignment horizontal="right"/>
    </xf>
    <xf numFmtId="0" fontId="22" fillId="0" borderId="0" xfId="9" applyFont="1" applyBorder="1"/>
    <xf numFmtId="0" fontId="23" fillId="0" borderId="0" xfId="9" applyFont="1" applyBorder="1"/>
    <xf numFmtId="0" fontId="23" fillId="0" borderId="0" xfId="9" applyFont="1" applyFill="1" applyBorder="1"/>
    <xf numFmtId="0" fontId="21" fillId="0" borderId="0" xfId="9" applyFont="1" applyBorder="1" applyAlignment="1">
      <alignment horizontal="right"/>
    </xf>
    <xf numFmtId="0" fontId="23" fillId="0" borderId="10" xfId="9" applyBorder="1"/>
    <xf numFmtId="0" fontId="18" fillId="0" borderId="10" xfId="9" applyFont="1" applyBorder="1" applyAlignment="1">
      <alignment horizontal="center"/>
    </xf>
    <xf numFmtId="0" fontId="12" fillId="0" borderId="4" xfId="9" applyFont="1" applyBorder="1" applyAlignment="1">
      <alignment horizontal="center" wrapText="1"/>
    </xf>
    <xf numFmtId="0" fontId="12" fillId="0" borderId="10" xfId="9" applyFont="1" applyFill="1" applyBorder="1" applyAlignment="1">
      <alignment horizontal="center" wrapText="1"/>
    </xf>
    <xf numFmtId="0" fontId="7" fillId="0" borderId="10" xfId="9" applyFont="1" applyBorder="1" applyAlignment="1">
      <alignment horizontal="center"/>
    </xf>
    <xf numFmtId="0" fontId="4" fillId="0" borderId="0" xfId="9" applyFont="1"/>
    <xf numFmtId="0" fontId="23" fillId="0" borderId="52" xfId="9" applyBorder="1"/>
    <xf numFmtId="0" fontId="23" fillId="3" borderId="53" xfId="9" applyFill="1" applyBorder="1"/>
    <xf numFmtId="0" fontId="12" fillId="0" borderId="0" xfId="9" applyFont="1" applyAlignment="1">
      <alignment horizontal="center"/>
    </xf>
    <xf numFmtId="0" fontId="12" fillId="0" borderId="0" xfId="9" applyFont="1" applyBorder="1" applyAlignment="1">
      <alignment horizontal="right"/>
    </xf>
    <xf numFmtId="170" fontId="22" fillId="0" borderId="0" xfId="5" applyNumberFormat="1" applyFont="1" applyBorder="1"/>
    <xf numFmtId="0" fontId="2" fillId="0" borderId="0" xfId="9" applyFont="1" applyAlignment="1" applyProtection="1">
      <alignment horizontal="right"/>
      <protection locked="0"/>
    </xf>
    <xf numFmtId="0" fontId="7" fillId="0" borderId="4" xfId="9" applyFont="1" applyBorder="1" applyAlignment="1">
      <alignment horizontal="center" wrapText="1"/>
    </xf>
    <xf numFmtId="0" fontId="7" fillId="0" borderId="10" xfId="9" applyFont="1" applyBorder="1" applyAlignment="1">
      <alignment horizontal="center" wrapText="1"/>
    </xf>
    <xf numFmtId="0" fontId="7" fillId="0" borderId="10" xfId="9" applyFont="1" applyFill="1" applyBorder="1" applyAlignment="1">
      <alignment horizontal="center" wrapText="1"/>
    </xf>
    <xf numFmtId="0" fontId="23" fillId="3" borderId="52" xfId="9" applyFill="1" applyBorder="1"/>
    <xf numFmtId="0" fontId="23" fillId="3" borderId="54" xfId="9" applyFill="1" applyBorder="1"/>
    <xf numFmtId="0" fontId="23" fillId="3" borderId="55" xfId="9" applyFill="1" applyBorder="1"/>
    <xf numFmtId="0" fontId="2" fillId="0" borderId="0" xfId="14" applyFont="1" applyProtection="1">
      <protection locked="0"/>
    </xf>
    <xf numFmtId="0" fontId="2" fillId="0" borderId="0" xfId="14" applyFont="1" applyAlignment="1" applyProtection="1">
      <alignment horizontal="center"/>
      <protection locked="0"/>
    </xf>
    <xf numFmtId="0" fontId="2" fillId="0" borderId="0" xfId="11" applyFont="1" applyAlignment="1">
      <alignment horizontal="left"/>
    </xf>
    <xf numFmtId="0" fontId="2" fillId="0" borderId="0" xfId="11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13" applyFont="1" applyAlignment="1" applyProtection="1">
      <alignment horizontal="left" indent="5"/>
      <protection locked="0"/>
    </xf>
    <xf numFmtId="0" fontId="2" fillId="0" borderId="0" xfId="13" applyFont="1" applyAlignment="1" applyProtection="1">
      <alignment horizontal="left" indent="2"/>
      <protection locked="0"/>
    </xf>
    <xf numFmtId="0" fontId="2" fillId="0" borderId="0" xfId="12" applyFont="1" applyProtection="1">
      <protection locked="0"/>
    </xf>
    <xf numFmtId="0" fontId="2" fillId="0" borderId="0" xfId="13" applyFont="1" applyProtection="1">
      <protection locked="0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Border="1" applyAlignment="1" applyProtection="1">
      <alignment vertical="top" wrapText="1"/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2" xfId="0" applyFont="1" applyBorder="1" applyProtection="1">
      <protection locked="0"/>
    </xf>
    <xf numFmtId="0" fontId="6" fillId="0" borderId="8" xfId="14" applyFont="1" applyBorder="1" applyProtection="1">
      <protection locked="0"/>
    </xf>
    <xf numFmtId="0" fontId="2" fillId="0" borderId="0" xfId="11" applyFont="1" applyAlignment="1" applyProtection="1">
      <alignment horizontal="left" indent="8"/>
      <protection locked="0"/>
    </xf>
    <xf numFmtId="0" fontId="2" fillId="0" borderId="0" xfId="11" applyFont="1" applyAlignment="1" applyProtection="1">
      <protection locked="0"/>
    </xf>
    <xf numFmtId="0" fontId="2" fillId="0" borderId="0" xfId="11" applyFont="1" applyProtection="1">
      <protection locked="0"/>
    </xf>
    <xf numFmtId="0" fontId="27" fillId="0" borderId="0" xfId="0" applyFont="1"/>
    <xf numFmtId="0" fontId="27" fillId="4" borderId="0" xfId="0" applyFont="1" applyFill="1"/>
    <xf numFmtId="0" fontId="0" fillId="4" borderId="0" xfId="0" applyFill="1"/>
    <xf numFmtId="0" fontId="0" fillId="0" borderId="0" xfId="0" applyAlignment="1" applyProtection="1">
      <alignment vertical="top" wrapText="1"/>
      <protection locked="0"/>
    </xf>
    <xf numFmtId="0" fontId="2" fillId="0" borderId="9" xfId="14" applyFont="1" applyBorder="1" applyAlignment="1" applyProtection="1">
      <alignment horizontal="center"/>
      <protection hidden="1"/>
    </xf>
    <xf numFmtId="0" fontId="3" fillId="0" borderId="0" xfId="14" applyAlignment="1"/>
    <xf numFmtId="0" fontId="12" fillId="0" borderId="0" xfId="14" applyFont="1" applyAlignment="1">
      <alignment horizontal="center"/>
    </xf>
    <xf numFmtId="0" fontId="0" fillId="0" borderId="0" xfId="0" applyAlignment="1">
      <alignment horizontal="center"/>
    </xf>
    <xf numFmtId="167" fontId="24" fillId="0" borderId="6" xfId="0" applyNumberFormat="1" applyFont="1" applyBorder="1" applyProtection="1"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167" fontId="13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/>
    <xf numFmtId="0" fontId="2" fillId="0" borderId="9" xfId="12" applyFont="1" applyBorder="1"/>
    <xf numFmtId="0" fontId="6" fillId="0" borderId="9" xfId="12" quotePrefix="1" applyFont="1" applyBorder="1" applyAlignment="1">
      <alignment horizontal="center"/>
    </xf>
    <xf numFmtId="0" fontId="32" fillId="0" borderId="0" xfId="0" applyFont="1" applyAlignment="1"/>
    <xf numFmtId="0" fontId="24" fillId="0" borderId="6" xfId="0" applyFont="1" applyBorder="1" applyAlignment="1" applyProtection="1">
      <protection locked="0"/>
    </xf>
    <xf numFmtId="0" fontId="29" fillId="0" borderId="0" xfId="0" applyFont="1" applyBorder="1" applyAlignment="1" applyProtection="1">
      <protection locked="0"/>
    </xf>
    <xf numFmtId="0" fontId="13" fillId="0" borderId="6" xfId="0" applyFont="1" applyBorder="1"/>
    <xf numFmtId="167" fontId="24" fillId="0" borderId="0" xfId="0" applyNumberFormat="1" applyFont="1" applyBorder="1" applyProtection="1"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167" fontId="13" fillId="0" borderId="0" xfId="0" applyNumberFormat="1" applyFont="1" applyBorder="1" applyAlignment="1" applyProtection="1">
      <alignment horizontal="left"/>
      <protection locked="0"/>
    </xf>
    <xf numFmtId="0" fontId="6" fillId="0" borderId="0" xfId="14" applyFont="1" applyAlignment="1">
      <alignment horizontal="right"/>
    </xf>
    <xf numFmtId="0" fontId="6" fillId="0" borderId="0" xfId="1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0" fontId="6" fillId="0" borderId="0" xfId="13" applyFont="1" applyAlignment="1" applyProtection="1">
      <alignment horizontal="right"/>
      <protection locked="0"/>
    </xf>
    <xf numFmtId="0" fontId="6" fillId="0" borderId="0" xfId="12" applyFont="1" applyAlignment="1">
      <alignment horizontal="right"/>
    </xf>
    <xf numFmtId="0" fontId="6" fillId="0" borderId="0" xfId="15" applyFont="1" applyAlignment="1" applyProtection="1">
      <alignment horizontal="right"/>
      <protection locked="0"/>
    </xf>
    <xf numFmtId="22" fontId="0" fillId="0" borderId="0" xfId="0" applyNumberFormat="1"/>
    <xf numFmtId="0" fontId="2" fillId="0" borderId="0" xfId="11" quotePrefix="1" applyFont="1" applyProtection="1">
      <protection locked="0"/>
    </xf>
    <xf numFmtId="0" fontId="14" fillId="0" borderId="0" xfId="0" applyFont="1" applyAlignment="1">
      <alignment horizontal="left"/>
    </xf>
    <xf numFmtId="37" fontId="6" fillId="0" borderId="4" xfId="14" applyNumberFormat="1" applyFont="1" applyBorder="1" applyProtection="1">
      <protection locked="0"/>
    </xf>
    <xf numFmtId="0" fontId="6" fillId="0" borderId="8" xfId="14" applyFont="1" applyBorder="1" applyAlignment="1" applyProtection="1">
      <alignment horizontal="right"/>
      <protection locked="0"/>
    </xf>
    <xf numFmtId="37" fontId="6" fillId="0" borderId="4" xfId="14" applyNumberFormat="1" applyFont="1" applyBorder="1" applyAlignment="1" applyProtection="1">
      <alignment horizontal="right"/>
      <protection locked="0"/>
    </xf>
    <xf numFmtId="171" fontId="3" fillId="0" borderId="11" xfId="14" applyNumberFormat="1" applyBorder="1" applyProtection="1">
      <protection locked="0"/>
    </xf>
    <xf numFmtId="169" fontId="6" fillId="0" borderId="1" xfId="14" applyNumberFormat="1" applyFont="1" applyBorder="1" applyProtection="1">
      <protection locked="0"/>
    </xf>
    <xf numFmtId="37" fontId="6" fillId="0" borderId="1" xfId="14" applyNumberFormat="1" applyFont="1" applyBorder="1" applyProtection="1">
      <protection locked="0"/>
    </xf>
    <xf numFmtId="0" fontId="4" fillId="0" borderId="0" xfId="0" applyFont="1"/>
    <xf numFmtId="49" fontId="1" fillId="0" borderId="0" xfId="0" applyNumberFormat="1" applyFont="1" applyAlignment="1">
      <alignment horizontal="left"/>
    </xf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20" xfId="0" applyFont="1" applyBorder="1"/>
    <xf numFmtId="49" fontId="1" fillId="4" borderId="0" xfId="0" applyNumberFormat="1" applyFont="1" applyFill="1" applyAlignment="1">
      <alignment horizontal="left"/>
    </xf>
    <xf numFmtId="0" fontId="1" fillId="0" borderId="0" xfId="0" applyFont="1"/>
    <xf numFmtId="0" fontId="4" fillId="0" borderId="11" xfId="0" applyFont="1" applyBorder="1"/>
    <xf numFmtId="14" fontId="4" fillId="0" borderId="0" xfId="0" applyNumberFormat="1" applyFont="1" applyAlignment="1">
      <alignment horizontal="left"/>
    </xf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38" fontId="4" fillId="0" borderId="6" xfId="0" applyNumberFormat="1" applyFont="1" applyBorder="1" applyAlignment="1" applyProtection="1">
      <alignment horizontal="center"/>
      <protection locked="0"/>
    </xf>
    <xf numFmtId="169" fontId="2" fillId="0" borderId="11" xfId="1" applyNumberFormat="1" applyFont="1" applyBorder="1" applyProtection="1">
      <protection locked="0"/>
    </xf>
    <xf numFmtId="37" fontId="2" fillId="0" borderId="11" xfId="14" applyNumberFormat="1" applyFont="1" applyBorder="1" applyProtection="1">
      <protection locked="0"/>
    </xf>
    <xf numFmtId="37" fontId="2" fillId="0" borderId="9" xfId="14" applyNumberFormat="1" applyFont="1" applyBorder="1" applyAlignment="1" applyProtection="1">
      <alignment horizontal="center"/>
      <protection locked="0"/>
    </xf>
    <xf numFmtId="169" fontId="2" fillId="0" borderId="5" xfId="1" applyNumberFormat="1" applyFont="1" applyBorder="1" applyProtection="1">
      <protection locked="0"/>
    </xf>
    <xf numFmtId="0" fontId="2" fillId="0" borderId="8" xfId="14" applyFont="1" applyBorder="1" applyAlignment="1" applyProtection="1">
      <alignment horizontal="center"/>
      <protection locked="0"/>
    </xf>
    <xf numFmtId="169" fontId="2" fillId="0" borderId="1" xfId="1" applyNumberFormat="1" applyFont="1" applyBorder="1" applyProtection="1">
      <protection locked="0"/>
    </xf>
    <xf numFmtId="169" fontId="2" fillId="0" borderId="4" xfId="1" applyNumberFormat="1" applyFont="1" applyBorder="1" applyProtection="1">
      <protection locked="0"/>
    </xf>
    <xf numFmtId="43" fontId="2" fillId="0" borderId="8" xfId="1" applyFont="1" applyBorder="1" applyProtection="1">
      <protection locked="0"/>
    </xf>
    <xf numFmtId="43" fontId="2" fillId="0" borderId="4" xfId="1" applyFont="1" applyBorder="1" applyProtection="1">
      <protection locked="0"/>
    </xf>
    <xf numFmtId="169" fontId="2" fillId="0" borderId="8" xfId="1" applyNumberFormat="1" applyFont="1" applyBorder="1" applyProtection="1">
      <protection locked="0"/>
    </xf>
    <xf numFmtId="0" fontId="2" fillId="0" borderId="11" xfId="14" applyFont="1" applyBorder="1" applyAlignment="1" applyProtection="1">
      <alignment horizontal="center"/>
      <protection locked="0"/>
    </xf>
    <xf numFmtId="169" fontId="2" fillId="0" borderId="9" xfId="1" applyNumberFormat="1" applyFont="1" applyBorder="1" applyProtection="1">
      <protection locked="0"/>
    </xf>
    <xf numFmtId="0" fontId="2" fillId="0" borderId="5" xfId="14" applyFont="1" applyBorder="1" applyAlignment="1" applyProtection="1">
      <alignment horizontal="center"/>
      <protection locked="0"/>
    </xf>
    <xf numFmtId="164" fontId="6" fillId="0" borderId="0" xfId="11" applyNumberFormat="1" applyFont="1" applyProtection="1">
      <protection hidden="1"/>
    </xf>
    <xf numFmtId="0" fontId="6" fillId="0" borderId="0" xfId="11" applyFont="1" applyProtection="1">
      <protection hidden="1"/>
    </xf>
    <xf numFmtId="0" fontId="2" fillId="0" borderId="24" xfId="0" applyFont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3" fillId="0" borderId="6" xfId="13" applyFont="1" applyBorder="1" applyAlignment="1" applyProtection="1">
      <alignment vertical="center"/>
      <protection locked="0"/>
    </xf>
    <xf numFmtId="0" fontId="3" fillId="0" borderId="22" xfId="13" applyFont="1" applyBorder="1" applyAlignment="1" applyProtection="1">
      <alignment vertical="center"/>
      <protection locked="0"/>
    </xf>
    <xf numFmtId="0" fontId="3" fillId="0" borderId="0" xfId="13" applyFont="1" applyBorder="1" applyAlignment="1" applyProtection="1">
      <alignment vertical="center"/>
      <protection locked="0"/>
    </xf>
    <xf numFmtId="0" fontId="2" fillId="0" borderId="6" xfId="13" applyFont="1" applyBorder="1" applyAlignment="1" applyProtection="1">
      <alignment vertical="center"/>
      <protection locked="0"/>
    </xf>
    <xf numFmtId="0" fontId="2" fillId="0" borderId="24" xfId="13" applyFont="1" applyBorder="1" applyAlignment="1" applyProtection="1">
      <alignment vertical="center"/>
      <protection locked="0"/>
    </xf>
    <xf numFmtId="0" fontId="2" fillId="0" borderId="0" xfId="13" applyFont="1" applyAlignment="1" applyProtection="1">
      <alignment horizontal="right"/>
      <protection locked="0"/>
    </xf>
    <xf numFmtId="0" fontId="2" fillId="0" borderId="0" xfId="12" applyFont="1" applyAlignment="1" applyProtection="1">
      <alignment horizontal="center"/>
      <protection locked="0"/>
    </xf>
    <xf numFmtId="0" fontId="3" fillId="0" borderId="13" xfId="14" applyBorder="1" applyAlignment="1" applyProtection="1">
      <alignment horizontal="left"/>
      <protection locked="0"/>
    </xf>
    <xf numFmtId="0" fontId="2" fillId="0" borderId="13" xfId="14" applyFont="1" applyBorder="1" applyAlignment="1" applyProtection="1">
      <alignment horizontal="left"/>
      <protection locked="0"/>
    </xf>
    <xf numFmtId="0" fontId="3" fillId="0" borderId="10" xfId="14" applyBorder="1" applyAlignment="1" applyProtection="1">
      <alignment horizontal="left"/>
      <protection locked="0"/>
    </xf>
    <xf numFmtId="0" fontId="3" fillId="0" borderId="1" xfId="14" applyBorder="1" applyAlignment="1" applyProtection="1">
      <alignment horizontal="left"/>
      <protection locked="0"/>
    </xf>
    <xf numFmtId="0" fontId="3" fillId="0" borderId="4" xfId="14" applyBorder="1" applyAlignment="1" applyProtection="1">
      <alignment horizontal="left"/>
      <protection locked="0"/>
    </xf>
    <xf numFmtId="0" fontId="3" fillId="0" borderId="23" xfId="14" applyBorder="1" applyAlignment="1" applyProtection="1">
      <alignment horizontal="left"/>
      <protection locked="0"/>
    </xf>
    <xf numFmtId="0" fontId="3" fillId="0" borderId="27" xfId="14" applyBorder="1" applyAlignment="1" applyProtection="1">
      <alignment horizontal="left"/>
      <protection locked="0"/>
    </xf>
    <xf numFmtId="0" fontId="3" fillId="0" borderId="32" xfId="14" applyBorder="1" applyAlignment="1" applyProtection="1">
      <alignment horizontal="left"/>
      <protection locked="0"/>
    </xf>
    <xf numFmtId="0" fontId="3" fillId="0" borderId="33" xfId="14" applyBorder="1" applyAlignment="1" applyProtection="1">
      <alignment horizontal="left"/>
      <protection locked="0"/>
    </xf>
    <xf numFmtId="0" fontId="3" fillId="0" borderId="8" xfId="14" applyBorder="1" applyAlignment="1" applyProtection="1">
      <alignment horizontal="left"/>
      <protection locked="0"/>
    </xf>
    <xf numFmtId="0" fontId="3" fillId="0" borderId="5" xfId="14" applyBorder="1" applyAlignment="1" applyProtection="1">
      <alignment horizontal="left"/>
      <protection locked="0"/>
    </xf>
    <xf numFmtId="0" fontId="3" fillId="0" borderId="27" xfId="14" applyFont="1" applyBorder="1" applyAlignment="1" applyProtection="1">
      <alignment horizontal="left"/>
      <protection locked="0"/>
    </xf>
    <xf numFmtId="0" fontId="22" fillId="0" borderId="22" xfId="9" applyFont="1" applyBorder="1" applyProtection="1">
      <protection locked="0"/>
    </xf>
    <xf numFmtId="14" fontId="22" fillId="0" borderId="10" xfId="9" applyNumberFormat="1" applyFont="1" applyBorder="1" applyProtection="1">
      <protection locked="0"/>
    </xf>
    <xf numFmtId="170" fontId="22" fillId="0" borderId="10" xfId="5" applyNumberFormat="1" applyFont="1" applyBorder="1" applyProtection="1">
      <protection locked="0"/>
    </xf>
    <xf numFmtId="44" fontId="22" fillId="0" borderId="10" xfId="5" applyFont="1" applyBorder="1" applyProtection="1">
      <protection locked="0"/>
    </xf>
    <xf numFmtId="0" fontId="4" fillId="0" borderId="10" xfId="9" applyFont="1" applyBorder="1" applyProtection="1">
      <protection locked="0"/>
    </xf>
    <xf numFmtId="0" fontId="4" fillId="0" borderId="22" xfId="9" applyFont="1" applyBorder="1" applyProtection="1">
      <protection locked="0"/>
    </xf>
    <xf numFmtId="0" fontId="7" fillId="0" borderId="22" xfId="9" applyFont="1" applyBorder="1" applyAlignment="1" applyProtection="1">
      <alignment horizontal="right"/>
      <protection locked="0"/>
    </xf>
    <xf numFmtId="0" fontId="7" fillId="0" borderId="50" xfId="9" applyFont="1" applyBorder="1" applyAlignment="1" applyProtection="1">
      <alignment horizontal="right"/>
      <protection locked="0"/>
    </xf>
    <xf numFmtId="0" fontId="4" fillId="0" borderId="51" xfId="9" applyFont="1" applyBorder="1" applyProtection="1">
      <protection locked="0"/>
    </xf>
    <xf numFmtId="0" fontId="23" fillId="0" borderId="54" xfId="9" applyBorder="1" applyProtection="1">
      <protection locked="0"/>
    </xf>
    <xf numFmtId="0" fontId="23" fillId="0" borderId="52" xfId="9" applyBorder="1" applyProtection="1">
      <protection locked="0"/>
    </xf>
    <xf numFmtId="0" fontId="21" fillId="0" borderId="0" xfId="9" applyFont="1" applyBorder="1" applyAlignment="1" applyProtection="1">
      <alignment horizontal="right"/>
      <protection locked="0"/>
    </xf>
    <xf numFmtId="41" fontId="0" fillId="0" borderId="6" xfId="0" applyNumberFormat="1" applyBorder="1" applyProtection="1">
      <protection locked="0"/>
    </xf>
    <xf numFmtId="0" fontId="8" fillId="0" borderId="0" xfId="0" applyFont="1" applyProtection="1"/>
    <xf numFmtId="0" fontId="4" fillId="0" borderId="0" xfId="0" applyFont="1" applyProtection="1"/>
    <xf numFmtId="38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29" xfId="0" applyFont="1" applyBorder="1" applyProtection="1"/>
    <xf numFmtId="0" fontId="4" fillId="0" borderId="0" xfId="0" applyFont="1" applyAlignment="1" applyProtection="1">
      <alignment horizontal="left"/>
    </xf>
    <xf numFmtId="0" fontId="2" fillId="0" borderId="0" xfId="14" applyFont="1" applyAlignment="1" applyProtection="1">
      <alignment horizontal="right"/>
    </xf>
    <xf numFmtId="0" fontId="6" fillId="0" borderId="0" xfId="14" applyFont="1" applyAlignment="1" applyProtection="1">
      <alignment horizontal="right"/>
    </xf>
    <xf numFmtId="0" fontId="23" fillId="0" borderId="6" xfId="9" applyBorder="1" applyProtection="1">
      <protection locked="0"/>
    </xf>
    <xf numFmtId="0" fontId="28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left"/>
      <protection locked="0"/>
    </xf>
    <xf numFmtId="38" fontId="8" fillId="0" borderId="6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left"/>
      <protection locked="0"/>
    </xf>
    <xf numFmtId="165" fontId="8" fillId="0" borderId="6" xfId="0" applyNumberFormat="1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165" fontId="4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 applyProtection="1"/>
    <xf numFmtId="0" fontId="0" fillId="0" borderId="0" xfId="0" applyAlignment="1" applyProtection="1"/>
    <xf numFmtId="38" fontId="4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49" fontId="4" fillId="0" borderId="2" xfId="0" applyNumberFormat="1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3" fillId="0" borderId="0" xfId="14" applyAlignment="1"/>
    <xf numFmtId="0" fontId="0" fillId="0" borderId="0" xfId="0" applyAlignment="1"/>
    <xf numFmtId="0" fontId="3" fillId="0" borderId="6" xfId="14" applyBorder="1" applyAlignment="1" applyProtection="1">
      <alignment horizontal="center"/>
      <protection locked="0"/>
    </xf>
    <xf numFmtId="0" fontId="13" fillId="0" borderId="0" xfId="14" quotePrefix="1" applyFont="1" applyAlignment="1">
      <alignment horizontal="center"/>
    </xf>
    <xf numFmtId="0" fontId="13" fillId="0" borderId="0" xfId="14" applyFont="1" applyAlignment="1">
      <alignment horizontal="center"/>
    </xf>
    <xf numFmtId="0" fontId="3" fillId="0" borderId="6" xfId="14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1" applyAlignment="1"/>
    <xf numFmtId="0" fontId="3" fillId="0" borderId="6" xfId="1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hidden="1"/>
    </xf>
    <xf numFmtId="0" fontId="19" fillId="0" borderId="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3" fillId="0" borderId="2" xfId="13" applyFont="1" applyBorder="1" applyAlignment="1" applyProtection="1">
      <alignment horizontal="center"/>
      <protection locked="0"/>
    </xf>
    <xf numFmtId="0" fontId="3" fillId="0" borderId="5" xfId="13" applyFont="1" applyBorder="1" applyAlignment="1" applyProtection="1">
      <alignment horizontal="center"/>
      <protection hidden="1"/>
    </xf>
    <xf numFmtId="0" fontId="3" fillId="0" borderId="6" xfId="13" applyFont="1" applyBorder="1" applyAlignment="1" applyProtection="1">
      <alignment horizontal="center"/>
      <protection hidden="1"/>
    </xf>
    <xf numFmtId="0" fontId="3" fillId="0" borderId="0" xfId="13" applyAlignment="1" applyProtection="1">
      <protection locked="0"/>
    </xf>
    <xf numFmtId="0" fontId="3" fillId="0" borderId="6" xfId="13" applyBorder="1" applyAlignment="1" applyProtection="1">
      <alignment horizontal="center"/>
      <protection locked="0"/>
    </xf>
    <xf numFmtId="0" fontId="3" fillId="0" borderId="0" xfId="13" applyFont="1" applyBorder="1" applyAlignment="1" applyProtection="1">
      <alignment horizontal="left" indent="6"/>
      <protection locked="0"/>
    </xf>
    <xf numFmtId="0" fontId="3" fillId="0" borderId="6" xfId="13" applyFont="1" applyBorder="1" applyAlignment="1" applyProtection="1">
      <alignment horizontal="center"/>
      <protection locked="0"/>
    </xf>
    <xf numFmtId="0" fontId="3" fillId="0" borderId="11" xfId="12" applyFont="1" applyBorder="1" applyAlignment="1" applyProtection="1">
      <alignment horizontal="center"/>
      <protection hidden="1"/>
    </xf>
    <xf numFmtId="0" fontId="3" fillId="0" borderId="20" xfId="12" applyFont="1" applyBorder="1" applyAlignment="1" applyProtection="1">
      <alignment horizontal="center"/>
      <protection hidden="1"/>
    </xf>
    <xf numFmtId="0" fontId="3" fillId="0" borderId="0" xfId="12" applyAlignment="1"/>
    <xf numFmtId="0" fontId="3" fillId="0" borderId="6" xfId="12" applyBorder="1" applyAlignment="1" applyProtection="1">
      <alignment horizontal="center"/>
      <protection locked="0"/>
    </xf>
    <xf numFmtId="0" fontId="6" fillId="0" borderId="2" xfId="15" applyFont="1" applyBorder="1" applyAlignment="1" applyProtection="1">
      <alignment horizontal="center"/>
      <protection locked="0"/>
    </xf>
    <xf numFmtId="0" fontId="6" fillId="0" borderId="3" xfId="15" applyFont="1" applyBorder="1" applyAlignment="1" applyProtection="1">
      <alignment horizontal="center"/>
      <protection locked="0"/>
    </xf>
    <xf numFmtId="0" fontId="3" fillId="0" borderId="0" xfId="15" applyAlignment="1" applyProtection="1">
      <protection locked="0"/>
    </xf>
    <xf numFmtId="0" fontId="3" fillId="0" borderId="6" xfId="15" applyBorder="1" applyAlignment="1" applyProtection="1">
      <alignment horizontal="center"/>
      <protection locked="0"/>
    </xf>
    <xf numFmtId="0" fontId="6" fillId="0" borderId="1" xfId="15" applyFont="1" applyBorder="1" applyAlignment="1" applyProtection="1">
      <alignment horizontal="center"/>
      <protection locked="0"/>
    </xf>
    <xf numFmtId="0" fontId="11" fillId="0" borderId="24" xfId="0" applyFont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33" fillId="0" borderId="0" xfId="0" applyFont="1" applyAlignment="1">
      <alignment horizontal="left" vertical="center" wrapText="1"/>
    </xf>
    <xf numFmtId="0" fontId="23" fillId="0" borderId="30" xfId="9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21" fillId="0" borderId="6" xfId="9" applyFont="1" applyBorder="1" applyAlignment="1" applyProtection="1">
      <alignment horizontal="center"/>
      <protection locked="0"/>
    </xf>
    <xf numFmtId="0" fontId="21" fillId="0" borderId="30" xfId="9" applyFont="1" applyBorder="1" applyAlignment="1" applyProtection="1">
      <alignment horizontal="center"/>
      <protection locked="0"/>
    </xf>
    <xf numFmtId="0" fontId="23" fillId="0" borderId="30" xfId="9" applyFont="1" applyBorder="1" applyAlignment="1" applyProtection="1">
      <alignment horizontal="center"/>
      <protection locked="0"/>
    </xf>
    <xf numFmtId="166" fontId="2" fillId="0" borderId="30" xfId="0" applyNumberFormat="1" applyFont="1" applyBorder="1" applyAlignment="1" applyProtection="1">
      <alignment horizontal="right"/>
      <protection locked="0"/>
    </xf>
    <xf numFmtId="166" fontId="2" fillId="0" borderId="22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166" fontId="2" fillId="0" borderId="6" xfId="0" applyNumberFormat="1" applyFont="1" applyBorder="1" applyAlignment="1" applyProtection="1">
      <alignment horizontal="right"/>
      <protection locked="0"/>
    </xf>
    <xf numFmtId="166" fontId="2" fillId="0" borderId="7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4" fillId="0" borderId="6" xfId="0" applyFont="1" applyBorder="1" applyProtection="1">
      <protection locked="0"/>
    </xf>
    <xf numFmtId="166" fontId="24" fillId="0" borderId="6" xfId="0" applyNumberFormat="1" applyFont="1" applyBorder="1" applyAlignment="1">
      <alignment horizontal="right"/>
    </xf>
    <xf numFmtId="166" fontId="24" fillId="0" borderId="7" xfId="0" applyNumberFormat="1" applyFont="1" applyBorder="1" applyAlignment="1">
      <alignment horizontal="right"/>
    </xf>
    <xf numFmtId="0" fontId="24" fillId="0" borderId="1" xfId="0" applyFont="1" applyBorder="1" applyAlignment="1" applyProtection="1">
      <alignment vertical="top" wrapText="1"/>
      <protection locked="0"/>
    </xf>
    <xf numFmtId="0" fontId="24" fillId="0" borderId="2" xfId="0" applyFont="1" applyBorder="1" applyAlignment="1" applyProtection="1">
      <alignment vertical="top" wrapText="1"/>
      <protection locked="0"/>
    </xf>
    <xf numFmtId="0" fontId="24" fillId="0" borderId="3" xfId="0" applyFont="1" applyBorder="1" applyAlignment="1" applyProtection="1">
      <alignment vertical="top" wrapText="1"/>
      <protection locked="0"/>
    </xf>
    <xf numFmtId="0" fontId="24" fillId="0" borderId="11" xfId="0" applyFont="1" applyBorder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4" fillId="0" borderId="20" xfId="0" applyFont="1" applyBorder="1" applyAlignment="1" applyProtection="1">
      <alignment vertical="top" wrapText="1"/>
      <protection locked="0"/>
    </xf>
    <xf numFmtId="0" fontId="24" fillId="0" borderId="5" xfId="0" applyFont="1" applyBorder="1" applyAlignment="1" applyProtection="1">
      <alignment vertical="top" wrapText="1"/>
      <protection locked="0"/>
    </xf>
    <xf numFmtId="0" fontId="24" fillId="0" borderId="6" xfId="0" applyFont="1" applyBorder="1" applyAlignment="1" applyProtection="1">
      <alignment vertical="top" wrapText="1"/>
      <protection locked="0"/>
    </xf>
    <xf numFmtId="0" fontId="24" fillId="0" borderId="7" xfId="0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center"/>
    </xf>
    <xf numFmtId="0" fontId="24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24" fillId="0" borderId="6" xfId="0" applyFont="1" applyBorder="1" applyAlignment="1" applyProtection="1">
      <alignment horizontal="left"/>
      <protection locked="0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left"/>
      <protection locked="0"/>
    </xf>
    <xf numFmtId="166" fontId="2" fillId="0" borderId="6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</cellXfs>
  <cellStyles count="16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2 2" xfId="6" xr:uid="{00000000-0005-0000-0000-000005000000}"/>
    <cellStyle name="Currency 3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3 2" xfId="10" xr:uid="{00000000-0005-0000-0000-00000A000000}"/>
    <cellStyle name="Normal_A Schedules" xfId="11" xr:uid="{00000000-0005-0000-0000-00000B000000}"/>
    <cellStyle name="Normal_Debt Summary C-1" xfId="12" xr:uid="{00000000-0005-0000-0000-00000C000000}"/>
    <cellStyle name="Normal_Proprietary Funds F Schecules" xfId="13" xr:uid="{00000000-0005-0000-0000-00000D000000}"/>
    <cellStyle name="Normal_S- Schedules" xfId="14" xr:uid="{00000000-0005-0000-0000-00000E000000}"/>
    <cellStyle name="Normal_Transfer Schedules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12</xdr:row>
      <xdr:rowOff>137160</xdr:rowOff>
    </xdr:to>
    <xdr:pic>
      <xdr:nvPicPr>
        <xdr:cNvPr id="3448" name="Picture 7">
          <a:extLst>
            <a:ext uri="{FF2B5EF4-FFF2-40B4-BE49-F238E27FC236}">
              <a16:creationId xmlns:a16="http://schemas.microsoft.com/office/drawing/2014/main" id="{00000000-0008-0000-0100-00007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8378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122688</xdr:rowOff>
    </xdr:from>
    <xdr:ext cx="6854706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287788"/>
          <a:ext cx="6854706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[Insert Entity</a:t>
          </a:r>
          <a:r>
            <a:rPr lang="en-US" sz="4000" b="1" cap="none" spc="0" baseline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 Letterhead Here]</a:t>
          </a:r>
          <a:endParaRPr lang="en-US" sz="40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171450</xdr:rowOff>
        </xdr:from>
        <xdr:to>
          <xdr:col>9</xdr:col>
          <xdr:colOff>95250</xdr:colOff>
          <xdr:row>15</xdr:row>
          <xdr:rowOff>38100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171450</xdr:rowOff>
        </xdr:from>
        <xdr:to>
          <xdr:col>11</xdr:col>
          <xdr:colOff>95250</xdr:colOff>
          <xdr:row>15</xdr:row>
          <xdr:rowOff>38100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171450</xdr:rowOff>
        </xdr:from>
        <xdr:to>
          <xdr:col>13</xdr:col>
          <xdr:colOff>95250</xdr:colOff>
          <xdr:row>15</xdr:row>
          <xdr:rowOff>38100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2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171450</xdr:rowOff>
        </xdr:from>
        <xdr:to>
          <xdr:col>9</xdr:col>
          <xdr:colOff>95250</xdr:colOff>
          <xdr:row>17</xdr:row>
          <xdr:rowOff>38100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2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171450</xdr:rowOff>
        </xdr:from>
        <xdr:to>
          <xdr:col>11</xdr:col>
          <xdr:colOff>95250</xdr:colOff>
          <xdr:row>17</xdr:row>
          <xdr:rowOff>38100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2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171450</xdr:rowOff>
        </xdr:from>
        <xdr:to>
          <xdr:col>13</xdr:col>
          <xdr:colOff>95250</xdr:colOff>
          <xdr:row>17</xdr:row>
          <xdr:rowOff>38100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20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171450</xdr:rowOff>
        </xdr:from>
        <xdr:to>
          <xdr:col>9</xdr:col>
          <xdr:colOff>95250</xdr:colOff>
          <xdr:row>19</xdr:row>
          <xdr:rowOff>38100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20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171450</xdr:rowOff>
        </xdr:from>
        <xdr:to>
          <xdr:col>11</xdr:col>
          <xdr:colOff>95250</xdr:colOff>
          <xdr:row>19</xdr:row>
          <xdr:rowOff>38100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20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171450</xdr:rowOff>
        </xdr:from>
        <xdr:to>
          <xdr:col>13</xdr:col>
          <xdr:colOff>95250</xdr:colOff>
          <xdr:row>19</xdr:row>
          <xdr:rowOff>38100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20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171450</xdr:rowOff>
        </xdr:from>
        <xdr:to>
          <xdr:col>9</xdr:col>
          <xdr:colOff>95250</xdr:colOff>
          <xdr:row>22</xdr:row>
          <xdr:rowOff>38100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20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171450</xdr:rowOff>
        </xdr:from>
        <xdr:to>
          <xdr:col>11</xdr:col>
          <xdr:colOff>95250</xdr:colOff>
          <xdr:row>22</xdr:row>
          <xdr:rowOff>38100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20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171450</xdr:rowOff>
        </xdr:from>
        <xdr:to>
          <xdr:col>13</xdr:col>
          <xdr:colOff>95250</xdr:colOff>
          <xdr:row>22</xdr:row>
          <xdr:rowOff>38100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20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171450</xdr:rowOff>
        </xdr:from>
        <xdr:to>
          <xdr:col>9</xdr:col>
          <xdr:colOff>95250</xdr:colOff>
          <xdr:row>26</xdr:row>
          <xdr:rowOff>38100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20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171450</xdr:rowOff>
        </xdr:from>
        <xdr:to>
          <xdr:col>11</xdr:col>
          <xdr:colOff>95250</xdr:colOff>
          <xdr:row>26</xdr:row>
          <xdr:rowOff>38100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20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171450</xdr:rowOff>
        </xdr:from>
        <xdr:to>
          <xdr:col>13</xdr:col>
          <xdr:colOff>95250</xdr:colOff>
          <xdr:row>26</xdr:row>
          <xdr:rowOff>38100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20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171450</xdr:rowOff>
        </xdr:from>
        <xdr:to>
          <xdr:col>9</xdr:col>
          <xdr:colOff>95250</xdr:colOff>
          <xdr:row>28</xdr:row>
          <xdr:rowOff>38100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20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171450</xdr:rowOff>
        </xdr:from>
        <xdr:to>
          <xdr:col>11</xdr:col>
          <xdr:colOff>95250</xdr:colOff>
          <xdr:row>28</xdr:row>
          <xdr:rowOff>38100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20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171450</xdr:rowOff>
        </xdr:from>
        <xdr:to>
          <xdr:col>13</xdr:col>
          <xdr:colOff>95250</xdr:colOff>
          <xdr:row>28</xdr:row>
          <xdr:rowOff>38100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20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171450</xdr:rowOff>
        </xdr:from>
        <xdr:to>
          <xdr:col>9</xdr:col>
          <xdr:colOff>95250</xdr:colOff>
          <xdr:row>31</xdr:row>
          <xdr:rowOff>38100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20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171450</xdr:rowOff>
        </xdr:from>
        <xdr:to>
          <xdr:col>11</xdr:col>
          <xdr:colOff>95250</xdr:colOff>
          <xdr:row>31</xdr:row>
          <xdr:rowOff>38100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20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171450</xdr:rowOff>
        </xdr:from>
        <xdr:to>
          <xdr:col>13</xdr:col>
          <xdr:colOff>95250</xdr:colOff>
          <xdr:row>31</xdr:row>
          <xdr:rowOff>38100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20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171450</xdr:rowOff>
        </xdr:from>
        <xdr:to>
          <xdr:col>9</xdr:col>
          <xdr:colOff>95250</xdr:colOff>
          <xdr:row>35</xdr:row>
          <xdr:rowOff>38100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20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171450</xdr:rowOff>
        </xdr:from>
        <xdr:to>
          <xdr:col>11</xdr:col>
          <xdr:colOff>95250</xdr:colOff>
          <xdr:row>35</xdr:row>
          <xdr:rowOff>38100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20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171450</xdr:rowOff>
        </xdr:from>
        <xdr:to>
          <xdr:col>13</xdr:col>
          <xdr:colOff>95250</xdr:colOff>
          <xdr:row>35</xdr:row>
          <xdr:rowOff>38100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20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35</xdr:row>
          <xdr:rowOff>171450</xdr:rowOff>
        </xdr:from>
        <xdr:to>
          <xdr:col>9</xdr:col>
          <xdr:colOff>95250</xdr:colOff>
          <xdr:row>37</xdr:row>
          <xdr:rowOff>38100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20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171450</xdr:rowOff>
        </xdr:from>
        <xdr:to>
          <xdr:col>11</xdr:col>
          <xdr:colOff>95250</xdr:colOff>
          <xdr:row>37</xdr:row>
          <xdr:rowOff>38100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20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171450</xdr:rowOff>
        </xdr:from>
        <xdr:to>
          <xdr:col>13</xdr:col>
          <xdr:colOff>95250</xdr:colOff>
          <xdr:row>37</xdr:row>
          <xdr:rowOff>38100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20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171450</xdr:rowOff>
        </xdr:from>
        <xdr:to>
          <xdr:col>9</xdr:col>
          <xdr:colOff>95250</xdr:colOff>
          <xdr:row>53</xdr:row>
          <xdr:rowOff>38100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20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171450</xdr:rowOff>
        </xdr:from>
        <xdr:to>
          <xdr:col>11</xdr:col>
          <xdr:colOff>95250</xdr:colOff>
          <xdr:row>53</xdr:row>
          <xdr:rowOff>38100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20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171450</xdr:rowOff>
        </xdr:from>
        <xdr:to>
          <xdr:col>13</xdr:col>
          <xdr:colOff>95250</xdr:colOff>
          <xdr:row>53</xdr:row>
          <xdr:rowOff>38100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20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171450</xdr:rowOff>
        </xdr:from>
        <xdr:to>
          <xdr:col>9</xdr:col>
          <xdr:colOff>95250</xdr:colOff>
          <xdr:row>55</xdr:row>
          <xdr:rowOff>38100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20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171450</xdr:rowOff>
        </xdr:from>
        <xdr:to>
          <xdr:col>11</xdr:col>
          <xdr:colOff>95250</xdr:colOff>
          <xdr:row>55</xdr:row>
          <xdr:rowOff>38100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20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171450</xdr:rowOff>
        </xdr:from>
        <xdr:to>
          <xdr:col>13</xdr:col>
          <xdr:colOff>95250</xdr:colOff>
          <xdr:row>55</xdr:row>
          <xdr:rowOff>38100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20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60</xdr:row>
          <xdr:rowOff>171450</xdr:rowOff>
        </xdr:from>
        <xdr:to>
          <xdr:col>9</xdr:col>
          <xdr:colOff>95250</xdr:colOff>
          <xdr:row>62</xdr:row>
          <xdr:rowOff>38100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20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60</xdr:row>
          <xdr:rowOff>171450</xdr:rowOff>
        </xdr:from>
        <xdr:to>
          <xdr:col>11</xdr:col>
          <xdr:colOff>95250</xdr:colOff>
          <xdr:row>62</xdr:row>
          <xdr:rowOff>38100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20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171450</xdr:rowOff>
        </xdr:from>
        <xdr:to>
          <xdr:col>13</xdr:col>
          <xdr:colOff>95250</xdr:colOff>
          <xdr:row>62</xdr:row>
          <xdr:rowOff>38100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20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63</xdr:row>
          <xdr:rowOff>171450</xdr:rowOff>
        </xdr:from>
        <xdr:to>
          <xdr:col>9</xdr:col>
          <xdr:colOff>95250</xdr:colOff>
          <xdr:row>65</xdr:row>
          <xdr:rowOff>38100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20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63</xdr:row>
          <xdr:rowOff>171450</xdr:rowOff>
        </xdr:from>
        <xdr:to>
          <xdr:col>11</xdr:col>
          <xdr:colOff>95250</xdr:colOff>
          <xdr:row>65</xdr:row>
          <xdr:rowOff>38100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20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63</xdr:row>
          <xdr:rowOff>171450</xdr:rowOff>
        </xdr:from>
        <xdr:to>
          <xdr:col>13</xdr:col>
          <xdr:colOff>95250</xdr:colOff>
          <xdr:row>65</xdr:row>
          <xdr:rowOff>38100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20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171450</xdr:rowOff>
        </xdr:from>
        <xdr:to>
          <xdr:col>9</xdr:col>
          <xdr:colOff>95250</xdr:colOff>
          <xdr:row>75</xdr:row>
          <xdr:rowOff>38100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20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73</xdr:row>
          <xdr:rowOff>171450</xdr:rowOff>
        </xdr:from>
        <xdr:to>
          <xdr:col>11</xdr:col>
          <xdr:colOff>95250</xdr:colOff>
          <xdr:row>75</xdr:row>
          <xdr:rowOff>38100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20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73</xdr:row>
          <xdr:rowOff>171450</xdr:rowOff>
        </xdr:from>
        <xdr:to>
          <xdr:col>13</xdr:col>
          <xdr:colOff>95250</xdr:colOff>
          <xdr:row>75</xdr:row>
          <xdr:rowOff>38100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20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76</xdr:row>
          <xdr:rowOff>171450</xdr:rowOff>
        </xdr:from>
        <xdr:to>
          <xdr:col>9</xdr:col>
          <xdr:colOff>95250</xdr:colOff>
          <xdr:row>78</xdr:row>
          <xdr:rowOff>38100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20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171450</xdr:rowOff>
        </xdr:from>
        <xdr:to>
          <xdr:col>11</xdr:col>
          <xdr:colOff>95250</xdr:colOff>
          <xdr:row>78</xdr:row>
          <xdr:rowOff>38100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20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76</xdr:row>
          <xdr:rowOff>171450</xdr:rowOff>
        </xdr:from>
        <xdr:to>
          <xdr:col>13</xdr:col>
          <xdr:colOff>95250</xdr:colOff>
          <xdr:row>78</xdr:row>
          <xdr:rowOff>38100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20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171450</xdr:rowOff>
        </xdr:from>
        <xdr:to>
          <xdr:col>9</xdr:col>
          <xdr:colOff>95250</xdr:colOff>
          <xdr:row>81</xdr:row>
          <xdr:rowOff>38100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20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171450</xdr:rowOff>
        </xdr:from>
        <xdr:to>
          <xdr:col>11</xdr:col>
          <xdr:colOff>95250</xdr:colOff>
          <xdr:row>81</xdr:row>
          <xdr:rowOff>38100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20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171450</xdr:rowOff>
        </xdr:from>
        <xdr:to>
          <xdr:col>13</xdr:col>
          <xdr:colOff>95250</xdr:colOff>
          <xdr:row>81</xdr:row>
          <xdr:rowOff>38100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20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81</xdr:row>
          <xdr:rowOff>171450</xdr:rowOff>
        </xdr:from>
        <xdr:to>
          <xdr:col>9</xdr:col>
          <xdr:colOff>95250</xdr:colOff>
          <xdr:row>83</xdr:row>
          <xdr:rowOff>38100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20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81</xdr:row>
          <xdr:rowOff>171450</xdr:rowOff>
        </xdr:from>
        <xdr:to>
          <xdr:col>11</xdr:col>
          <xdr:colOff>95250</xdr:colOff>
          <xdr:row>83</xdr:row>
          <xdr:rowOff>38100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20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171450</xdr:rowOff>
        </xdr:from>
        <xdr:to>
          <xdr:col>13</xdr:col>
          <xdr:colOff>95250</xdr:colOff>
          <xdr:row>83</xdr:row>
          <xdr:rowOff>38100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20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83</xdr:row>
          <xdr:rowOff>171450</xdr:rowOff>
        </xdr:from>
        <xdr:to>
          <xdr:col>9</xdr:col>
          <xdr:colOff>95250</xdr:colOff>
          <xdr:row>85</xdr:row>
          <xdr:rowOff>38100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20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83</xdr:row>
          <xdr:rowOff>171450</xdr:rowOff>
        </xdr:from>
        <xdr:to>
          <xdr:col>11</xdr:col>
          <xdr:colOff>95250</xdr:colOff>
          <xdr:row>85</xdr:row>
          <xdr:rowOff>38100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20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83</xdr:row>
          <xdr:rowOff>171450</xdr:rowOff>
        </xdr:from>
        <xdr:to>
          <xdr:col>13</xdr:col>
          <xdr:colOff>95250</xdr:colOff>
          <xdr:row>85</xdr:row>
          <xdr:rowOff>38100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20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93</xdr:row>
          <xdr:rowOff>171450</xdr:rowOff>
        </xdr:from>
        <xdr:to>
          <xdr:col>9</xdr:col>
          <xdr:colOff>95250</xdr:colOff>
          <xdr:row>95</xdr:row>
          <xdr:rowOff>38100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20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93</xdr:row>
          <xdr:rowOff>171450</xdr:rowOff>
        </xdr:from>
        <xdr:to>
          <xdr:col>11</xdr:col>
          <xdr:colOff>95250</xdr:colOff>
          <xdr:row>95</xdr:row>
          <xdr:rowOff>38100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20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93</xdr:row>
          <xdr:rowOff>171450</xdr:rowOff>
        </xdr:from>
        <xdr:to>
          <xdr:col>13</xdr:col>
          <xdr:colOff>95250</xdr:colOff>
          <xdr:row>95</xdr:row>
          <xdr:rowOff>38100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20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0</xdr:rowOff>
        </xdr:from>
        <xdr:to>
          <xdr:col>9</xdr:col>
          <xdr:colOff>95250</xdr:colOff>
          <xdr:row>97</xdr:row>
          <xdr:rowOff>66675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20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0</xdr:rowOff>
        </xdr:from>
        <xdr:to>
          <xdr:col>11</xdr:col>
          <xdr:colOff>95250</xdr:colOff>
          <xdr:row>97</xdr:row>
          <xdr:rowOff>66675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20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0</xdr:rowOff>
        </xdr:from>
        <xdr:to>
          <xdr:col>13</xdr:col>
          <xdr:colOff>95250</xdr:colOff>
          <xdr:row>97</xdr:row>
          <xdr:rowOff>66675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20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98</xdr:row>
          <xdr:rowOff>171450</xdr:rowOff>
        </xdr:from>
        <xdr:to>
          <xdr:col>9</xdr:col>
          <xdr:colOff>95250</xdr:colOff>
          <xdr:row>100</xdr:row>
          <xdr:rowOff>38100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20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171450</xdr:rowOff>
        </xdr:from>
        <xdr:to>
          <xdr:col>11</xdr:col>
          <xdr:colOff>95250</xdr:colOff>
          <xdr:row>100</xdr:row>
          <xdr:rowOff>38100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20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171450</xdr:rowOff>
        </xdr:from>
        <xdr:to>
          <xdr:col>13</xdr:col>
          <xdr:colOff>95250</xdr:colOff>
          <xdr:row>100</xdr:row>
          <xdr:rowOff>38100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20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101</xdr:row>
          <xdr:rowOff>171450</xdr:rowOff>
        </xdr:from>
        <xdr:to>
          <xdr:col>9</xdr:col>
          <xdr:colOff>95250</xdr:colOff>
          <xdr:row>103</xdr:row>
          <xdr:rowOff>38100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20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171450</xdr:rowOff>
        </xdr:from>
        <xdr:to>
          <xdr:col>11</xdr:col>
          <xdr:colOff>95250</xdr:colOff>
          <xdr:row>103</xdr:row>
          <xdr:rowOff>38100</xdr:rowOff>
        </xdr:to>
        <xdr:sp macro="" textlink="">
          <xdr:nvSpPr>
            <xdr:cNvPr id="37953" name="Check Box 65" hidden="1">
              <a:extLst>
                <a:ext uri="{63B3BB69-23CF-44E3-9099-C40C66FF867C}">
                  <a14:compatExt spid="_x0000_s37953"/>
                </a:ext>
                <a:ext uri="{FF2B5EF4-FFF2-40B4-BE49-F238E27FC236}">
                  <a16:creationId xmlns:a16="http://schemas.microsoft.com/office/drawing/2014/main" id="{00000000-0008-0000-2000-00004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171450</xdr:rowOff>
        </xdr:from>
        <xdr:to>
          <xdr:col>13</xdr:col>
          <xdr:colOff>95250</xdr:colOff>
          <xdr:row>103</xdr:row>
          <xdr:rowOff>38100</xdr:rowOff>
        </xdr:to>
        <xdr:sp macro="" textlink="">
          <xdr:nvSpPr>
            <xdr:cNvPr id="37954" name="Check Box 66" hidden="1">
              <a:extLst>
                <a:ext uri="{63B3BB69-23CF-44E3-9099-C40C66FF867C}">
                  <a14:compatExt spid="_x0000_s37954"/>
                </a:ext>
                <a:ext uri="{FF2B5EF4-FFF2-40B4-BE49-F238E27FC236}">
                  <a16:creationId xmlns:a16="http://schemas.microsoft.com/office/drawing/2014/main" id="{00000000-0008-0000-2000-00004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103</xdr:row>
          <xdr:rowOff>171450</xdr:rowOff>
        </xdr:from>
        <xdr:to>
          <xdr:col>9</xdr:col>
          <xdr:colOff>95250</xdr:colOff>
          <xdr:row>105</xdr:row>
          <xdr:rowOff>38100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20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103</xdr:row>
          <xdr:rowOff>171450</xdr:rowOff>
        </xdr:from>
        <xdr:to>
          <xdr:col>11</xdr:col>
          <xdr:colOff>95250</xdr:colOff>
          <xdr:row>105</xdr:row>
          <xdr:rowOff>38100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20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103</xdr:row>
          <xdr:rowOff>171450</xdr:rowOff>
        </xdr:from>
        <xdr:to>
          <xdr:col>13</xdr:col>
          <xdr:colOff>95250</xdr:colOff>
          <xdr:row>105</xdr:row>
          <xdr:rowOff>38100</xdr:rowOff>
        </xdr:to>
        <xdr:sp macro="" textlink="">
          <xdr:nvSpPr>
            <xdr:cNvPr id="37957" name="Check Box 69" hidden="1">
              <a:extLst>
                <a:ext uri="{63B3BB69-23CF-44E3-9099-C40C66FF867C}">
                  <a14:compatExt spid="_x0000_s37957"/>
                </a:ext>
                <a:ext uri="{FF2B5EF4-FFF2-40B4-BE49-F238E27FC236}">
                  <a16:creationId xmlns:a16="http://schemas.microsoft.com/office/drawing/2014/main" id="{00000000-0008-0000-2000-00004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105</xdr:row>
          <xdr:rowOff>171450</xdr:rowOff>
        </xdr:from>
        <xdr:to>
          <xdr:col>9</xdr:col>
          <xdr:colOff>95250</xdr:colOff>
          <xdr:row>107</xdr:row>
          <xdr:rowOff>38100</xdr:rowOff>
        </xdr:to>
        <xdr:sp macro="" textlink="">
          <xdr:nvSpPr>
            <xdr:cNvPr id="37958" name="Check Box 70" hidden="1">
              <a:extLst>
                <a:ext uri="{63B3BB69-23CF-44E3-9099-C40C66FF867C}">
                  <a14:compatExt spid="_x0000_s37958"/>
                </a:ext>
                <a:ext uri="{FF2B5EF4-FFF2-40B4-BE49-F238E27FC236}">
                  <a16:creationId xmlns:a16="http://schemas.microsoft.com/office/drawing/2014/main" id="{00000000-0008-0000-2000-00004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105</xdr:row>
          <xdr:rowOff>171450</xdr:rowOff>
        </xdr:from>
        <xdr:to>
          <xdr:col>11</xdr:col>
          <xdr:colOff>95250</xdr:colOff>
          <xdr:row>107</xdr:row>
          <xdr:rowOff>38100</xdr:rowOff>
        </xdr:to>
        <xdr:sp macro="" textlink="">
          <xdr:nvSpPr>
            <xdr:cNvPr id="37959" name="Check Box 71" hidden="1">
              <a:extLst>
                <a:ext uri="{63B3BB69-23CF-44E3-9099-C40C66FF867C}">
                  <a14:compatExt spid="_x0000_s37959"/>
                </a:ext>
                <a:ext uri="{FF2B5EF4-FFF2-40B4-BE49-F238E27FC236}">
                  <a16:creationId xmlns:a16="http://schemas.microsoft.com/office/drawing/2014/main" id="{00000000-0008-0000-2000-00004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105</xdr:row>
          <xdr:rowOff>171450</xdr:rowOff>
        </xdr:from>
        <xdr:to>
          <xdr:col>13</xdr:col>
          <xdr:colOff>95250</xdr:colOff>
          <xdr:row>107</xdr:row>
          <xdr:rowOff>38100</xdr:rowOff>
        </xdr:to>
        <xdr:sp macro="" textlink="">
          <xdr:nvSpPr>
            <xdr:cNvPr id="37960" name="Check Box 72" hidden="1">
              <a:extLst>
                <a:ext uri="{63B3BB69-23CF-44E3-9099-C40C66FF867C}">
                  <a14:compatExt spid="_x0000_s37960"/>
                </a:ext>
                <a:ext uri="{FF2B5EF4-FFF2-40B4-BE49-F238E27FC236}">
                  <a16:creationId xmlns:a16="http://schemas.microsoft.com/office/drawing/2014/main" id="{00000000-0008-0000-2000-00004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110</xdr:row>
          <xdr:rowOff>171450</xdr:rowOff>
        </xdr:from>
        <xdr:to>
          <xdr:col>9</xdr:col>
          <xdr:colOff>95250</xdr:colOff>
          <xdr:row>112</xdr:row>
          <xdr:rowOff>38100</xdr:rowOff>
        </xdr:to>
        <xdr:sp macro="" textlink="">
          <xdr:nvSpPr>
            <xdr:cNvPr id="37961" name="Check Box 73" hidden="1">
              <a:extLst>
                <a:ext uri="{63B3BB69-23CF-44E3-9099-C40C66FF867C}">
                  <a14:compatExt spid="_x0000_s37961"/>
                </a:ext>
                <a:ext uri="{FF2B5EF4-FFF2-40B4-BE49-F238E27FC236}">
                  <a16:creationId xmlns:a16="http://schemas.microsoft.com/office/drawing/2014/main" id="{00000000-0008-0000-2000-00004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110</xdr:row>
          <xdr:rowOff>171450</xdr:rowOff>
        </xdr:from>
        <xdr:to>
          <xdr:col>11</xdr:col>
          <xdr:colOff>95250</xdr:colOff>
          <xdr:row>112</xdr:row>
          <xdr:rowOff>38100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20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110</xdr:row>
          <xdr:rowOff>171450</xdr:rowOff>
        </xdr:from>
        <xdr:to>
          <xdr:col>13</xdr:col>
          <xdr:colOff>95250</xdr:colOff>
          <xdr:row>112</xdr:row>
          <xdr:rowOff>38100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20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123</xdr:row>
          <xdr:rowOff>171450</xdr:rowOff>
        </xdr:from>
        <xdr:to>
          <xdr:col>9</xdr:col>
          <xdr:colOff>95250</xdr:colOff>
          <xdr:row>125</xdr:row>
          <xdr:rowOff>38100</xdr:rowOff>
        </xdr:to>
        <xdr:sp macro="" textlink="">
          <xdr:nvSpPr>
            <xdr:cNvPr id="37964" name="Check Box 76" hidden="1">
              <a:extLst>
                <a:ext uri="{63B3BB69-23CF-44E3-9099-C40C66FF867C}">
                  <a14:compatExt spid="_x0000_s37964"/>
                </a:ext>
                <a:ext uri="{FF2B5EF4-FFF2-40B4-BE49-F238E27FC236}">
                  <a16:creationId xmlns:a16="http://schemas.microsoft.com/office/drawing/2014/main" id="{00000000-0008-0000-2000-00004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123</xdr:row>
          <xdr:rowOff>171450</xdr:rowOff>
        </xdr:from>
        <xdr:to>
          <xdr:col>11</xdr:col>
          <xdr:colOff>95250</xdr:colOff>
          <xdr:row>125</xdr:row>
          <xdr:rowOff>38100</xdr:rowOff>
        </xdr:to>
        <xdr:sp macro="" textlink="">
          <xdr:nvSpPr>
            <xdr:cNvPr id="37965" name="Check Box 77" hidden="1">
              <a:extLst>
                <a:ext uri="{63B3BB69-23CF-44E3-9099-C40C66FF867C}">
                  <a14:compatExt spid="_x0000_s37965"/>
                </a:ext>
                <a:ext uri="{FF2B5EF4-FFF2-40B4-BE49-F238E27FC236}">
                  <a16:creationId xmlns:a16="http://schemas.microsoft.com/office/drawing/2014/main" id="{00000000-0008-0000-2000-00004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123</xdr:row>
          <xdr:rowOff>171450</xdr:rowOff>
        </xdr:from>
        <xdr:to>
          <xdr:col>13</xdr:col>
          <xdr:colOff>95250</xdr:colOff>
          <xdr:row>125</xdr:row>
          <xdr:rowOff>38100</xdr:rowOff>
        </xdr:to>
        <xdr:sp macro="" textlink="">
          <xdr:nvSpPr>
            <xdr:cNvPr id="37966" name="Check Box 78" hidden="1">
              <a:extLst>
                <a:ext uri="{63B3BB69-23CF-44E3-9099-C40C66FF867C}">
                  <a14:compatExt spid="_x0000_s37966"/>
                </a:ext>
                <a:ext uri="{FF2B5EF4-FFF2-40B4-BE49-F238E27FC236}">
                  <a16:creationId xmlns:a16="http://schemas.microsoft.com/office/drawing/2014/main" id="{00000000-0008-0000-2000-00004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125</xdr:row>
          <xdr:rowOff>171450</xdr:rowOff>
        </xdr:from>
        <xdr:to>
          <xdr:col>9</xdr:col>
          <xdr:colOff>95250</xdr:colOff>
          <xdr:row>127</xdr:row>
          <xdr:rowOff>38100</xdr:rowOff>
        </xdr:to>
        <xdr:sp macro="" textlink="">
          <xdr:nvSpPr>
            <xdr:cNvPr id="37967" name="Check Box 79" hidden="1">
              <a:extLst>
                <a:ext uri="{63B3BB69-23CF-44E3-9099-C40C66FF867C}">
                  <a14:compatExt spid="_x0000_s37967"/>
                </a:ext>
                <a:ext uri="{FF2B5EF4-FFF2-40B4-BE49-F238E27FC236}">
                  <a16:creationId xmlns:a16="http://schemas.microsoft.com/office/drawing/2014/main" id="{00000000-0008-0000-2000-00004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125</xdr:row>
          <xdr:rowOff>171450</xdr:rowOff>
        </xdr:from>
        <xdr:to>
          <xdr:col>11</xdr:col>
          <xdr:colOff>95250</xdr:colOff>
          <xdr:row>127</xdr:row>
          <xdr:rowOff>38100</xdr:rowOff>
        </xdr:to>
        <xdr:sp macro="" textlink="">
          <xdr:nvSpPr>
            <xdr:cNvPr id="37968" name="Check Box 80" hidden="1">
              <a:extLst>
                <a:ext uri="{63B3BB69-23CF-44E3-9099-C40C66FF867C}">
                  <a14:compatExt spid="_x0000_s37968"/>
                </a:ext>
                <a:ext uri="{FF2B5EF4-FFF2-40B4-BE49-F238E27FC236}">
                  <a16:creationId xmlns:a16="http://schemas.microsoft.com/office/drawing/2014/main" id="{00000000-0008-0000-2000-00005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125</xdr:row>
          <xdr:rowOff>171450</xdr:rowOff>
        </xdr:from>
        <xdr:to>
          <xdr:col>13</xdr:col>
          <xdr:colOff>95250</xdr:colOff>
          <xdr:row>127</xdr:row>
          <xdr:rowOff>38100</xdr:rowOff>
        </xdr:to>
        <xdr:sp macro="" textlink="">
          <xdr:nvSpPr>
            <xdr:cNvPr id="37969" name="Check Box 81" hidden="1">
              <a:extLst>
                <a:ext uri="{63B3BB69-23CF-44E3-9099-C40C66FF867C}">
                  <a14:compatExt spid="_x0000_s37969"/>
                </a:ext>
                <a:ext uri="{FF2B5EF4-FFF2-40B4-BE49-F238E27FC236}">
                  <a16:creationId xmlns:a16="http://schemas.microsoft.com/office/drawing/2014/main" id="{00000000-0008-0000-2000-00005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171450</xdr:rowOff>
        </xdr:from>
        <xdr:to>
          <xdr:col>9</xdr:col>
          <xdr:colOff>95250</xdr:colOff>
          <xdr:row>131</xdr:row>
          <xdr:rowOff>38100</xdr:rowOff>
        </xdr:to>
        <xdr:sp macro="" textlink="">
          <xdr:nvSpPr>
            <xdr:cNvPr id="37970" name="Check Box 82" hidden="1">
              <a:extLst>
                <a:ext uri="{63B3BB69-23CF-44E3-9099-C40C66FF867C}">
                  <a14:compatExt spid="_x0000_s37970"/>
                </a:ext>
                <a:ext uri="{FF2B5EF4-FFF2-40B4-BE49-F238E27FC236}">
                  <a16:creationId xmlns:a16="http://schemas.microsoft.com/office/drawing/2014/main" id="{00000000-0008-0000-2000-00005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171450</xdr:rowOff>
        </xdr:from>
        <xdr:to>
          <xdr:col>11</xdr:col>
          <xdr:colOff>95250</xdr:colOff>
          <xdr:row>131</xdr:row>
          <xdr:rowOff>38100</xdr:rowOff>
        </xdr:to>
        <xdr:sp macro="" textlink="">
          <xdr:nvSpPr>
            <xdr:cNvPr id="37971" name="Check Box 83" hidden="1">
              <a:extLst>
                <a:ext uri="{63B3BB69-23CF-44E3-9099-C40C66FF867C}">
                  <a14:compatExt spid="_x0000_s37971"/>
                </a:ext>
                <a:ext uri="{FF2B5EF4-FFF2-40B4-BE49-F238E27FC236}">
                  <a16:creationId xmlns:a16="http://schemas.microsoft.com/office/drawing/2014/main" id="{00000000-0008-0000-2000-00005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171450</xdr:rowOff>
        </xdr:from>
        <xdr:to>
          <xdr:col>13</xdr:col>
          <xdr:colOff>95250</xdr:colOff>
          <xdr:row>131</xdr:row>
          <xdr:rowOff>38100</xdr:rowOff>
        </xdr:to>
        <xdr:sp macro="" textlink="">
          <xdr:nvSpPr>
            <xdr:cNvPr id="37972" name="Check Box 84" hidden="1">
              <a:extLst>
                <a:ext uri="{63B3BB69-23CF-44E3-9099-C40C66FF867C}">
                  <a14:compatExt spid="_x0000_s37972"/>
                </a:ext>
                <a:ext uri="{FF2B5EF4-FFF2-40B4-BE49-F238E27FC236}">
                  <a16:creationId xmlns:a16="http://schemas.microsoft.com/office/drawing/2014/main" id="{00000000-0008-0000-2000-00005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132</xdr:row>
          <xdr:rowOff>171450</xdr:rowOff>
        </xdr:from>
        <xdr:to>
          <xdr:col>9</xdr:col>
          <xdr:colOff>95250</xdr:colOff>
          <xdr:row>134</xdr:row>
          <xdr:rowOff>38100</xdr:rowOff>
        </xdr:to>
        <xdr:sp macro="" textlink="">
          <xdr:nvSpPr>
            <xdr:cNvPr id="37973" name="Check Box 85" hidden="1">
              <a:extLst>
                <a:ext uri="{63B3BB69-23CF-44E3-9099-C40C66FF867C}">
                  <a14:compatExt spid="_x0000_s37973"/>
                </a:ext>
                <a:ext uri="{FF2B5EF4-FFF2-40B4-BE49-F238E27FC236}">
                  <a16:creationId xmlns:a16="http://schemas.microsoft.com/office/drawing/2014/main" id="{00000000-0008-0000-2000-00005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132</xdr:row>
          <xdr:rowOff>171450</xdr:rowOff>
        </xdr:from>
        <xdr:to>
          <xdr:col>11</xdr:col>
          <xdr:colOff>95250</xdr:colOff>
          <xdr:row>134</xdr:row>
          <xdr:rowOff>38100</xdr:rowOff>
        </xdr:to>
        <xdr:sp macro="" textlink="">
          <xdr:nvSpPr>
            <xdr:cNvPr id="37974" name="Check Box 86" hidden="1">
              <a:extLst>
                <a:ext uri="{63B3BB69-23CF-44E3-9099-C40C66FF867C}">
                  <a14:compatExt spid="_x0000_s37974"/>
                </a:ext>
                <a:ext uri="{FF2B5EF4-FFF2-40B4-BE49-F238E27FC236}">
                  <a16:creationId xmlns:a16="http://schemas.microsoft.com/office/drawing/2014/main" id="{00000000-0008-0000-2000-00005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132</xdr:row>
          <xdr:rowOff>171450</xdr:rowOff>
        </xdr:from>
        <xdr:to>
          <xdr:col>13</xdr:col>
          <xdr:colOff>95250</xdr:colOff>
          <xdr:row>134</xdr:row>
          <xdr:rowOff>38100</xdr:rowOff>
        </xdr:to>
        <xdr:sp macro="" textlink="">
          <xdr:nvSpPr>
            <xdr:cNvPr id="37975" name="Check Box 87" hidden="1">
              <a:extLst>
                <a:ext uri="{63B3BB69-23CF-44E3-9099-C40C66FF867C}">
                  <a14:compatExt spid="_x0000_s37975"/>
                </a:ext>
                <a:ext uri="{FF2B5EF4-FFF2-40B4-BE49-F238E27FC236}">
                  <a16:creationId xmlns:a16="http://schemas.microsoft.com/office/drawing/2014/main" id="{00000000-0008-0000-2000-00005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134</xdr:row>
          <xdr:rowOff>171450</xdr:rowOff>
        </xdr:from>
        <xdr:to>
          <xdr:col>9</xdr:col>
          <xdr:colOff>95250</xdr:colOff>
          <xdr:row>136</xdr:row>
          <xdr:rowOff>38100</xdr:rowOff>
        </xdr:to>
        <xdr:sp macro="" textlink="">
          <xdr:nvSpPr>
            <xdr:cNvPr id="37976" name="Check Box 88" hidden="1">
              <a:extLst>
                <a:ext uri="{63B3BB69-23CF-44E3-9099-C40C66FF867C}">
                  <a14:compatExt spid="_x0000_s37976"/>
                </a:ext>
                <a:ext uri="{FF2B5EF4-FFF2-40B4-BE49-F238E27FC236}">
                  <a16:creationId xmlns:a16="http://schemas.microsoft.com/office/drawing/2014/main" id="{00000000-0008-0000-2000-00005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134</xdr:row>
          <xdr:rowOff>171450</xdr:rowOff>
        </xdr:from>
        <xdr:to>
          <xdr:col>11</xdr:col>
          <xdr:colOff>95250</xdr:colOff>
          <xdr:row>136</xdr:row>
          <xdr:rowOff>38100</xdr:rowOff>
        </xdr:to>
        <xdr:sp macro="" textlink="">
          <xdr:nvSpPr>
            <xdr:cNvPr id="37977" name="Check Box 89" hidden="1">
              <a:extLst>
                <a:ext uri="{63B3BB69-23CF-44E3-9099-C40C66FF867C}">
                  <a14:compatExt spid="_x0000_s37977"/>
                </a:ext>
                <a:ext uri="{FF2B5EF4-FFF2-40B4-BE49-F238E27FC236}">
                  <a16:creationId xmlns:a16="http://schemas.microsoft.com/office/drawing/2014/main" id="{00000000-0008-0000-2000-00005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134</xdr:row>
          <xdr:rowOff>171450</xdr:rowOff>
        </xdr:from>
        <xdr:to>
          <xdr:col>13</xdr:col>
          <xdr:colOff>95250</xdr:colOff>
          <xdr:row>136</xdr:row>
          <xdr:rowOff>38100</xdr:rowOff>
        </xdr:to>
        <xdr:sp macro="" textlink="">
          <xdr:nvSpPr>
            <xdr:cNvPr id="37978" name="Check Box 90" hidden="1">
              <a:extLst>
                <a:ext uri="{63B3BB69-23CF-44E3-9099-C40C66FF867C}">
                  <a14:compatExt spid="_x0000_s37978"/>
                </a:ext>
                <a:ext uri="{FF2B5EF4-FFF2-40B4-BE49-F238E27FC236}">
                  <a16:creationId xmlns:a16="http://schemas.microsoft.com/office/drawing/2014/main" id="{00000000-0008-0000-2000-00005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171450</xdr:rowOff>
        </xdr:from>
        <xdr:to>
          <xdr:col>9</xdr:col>
          <xdr:colOff>95250</xdr:colOff>
          <xdr:row>148</xdr:row>
          <xdr:rowOff>38100</xdr:rowOff>
        </xdr:to>
        <xdr:sp macro="" textlink="">
          <xdr:nvSpPr>
            <xdr:cNvPr id="37979" name="Check Box 91" hidden="1">
              <a:extLst>
                <a:ext uri="{63B3BB69-23CF-44E3-9099-C40C66FF867C}">
                  <a14:compatExt spid="_x0000_s37979"/>
                </a:ext>
                <a:ext uri="{FF2B5EF4-FFF2-40B4-BE49-F238E27FC236}">
                  <a16:creationId xmlns:a16="http://schemas.microsoft.com/office/drawing/2014/main" id="{00000000-0008-0000-2000-00005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171450</xdr:rowOff>
        </xdr:from>
        <xdr:to>
          <xdr:col>11</xdr:col>
          <xdr:colOff>95250</xdr:colOff>
          <xdr:row>148</xdr:row>
          <xdr:rowOff>38100</xdr:rowOff>
        </xdr:to>
        <xdr:sp macro="" textlink="">
          <xdr:nvSpPr>
            <xdr:cNvPr id="37980" name="Check Box 92" hidden="1">
              <a:extLst>
                <a:ext uri="{63B3BB69-23CF-44E3-9099-C40C66FF867C}">
                  <a14:compatExt spid="_x0000_s37980"/>
                </a:ext>
                <a:ext uri="{FF2B5EF4-FFF2-40B4-BE49-F238E27FC236}">
                  <a16:creationId xmlns:a16="http://schemas.microsoft.com/office/drawing/2014/main" id="{00000000-0008-0000-2000-00005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171450</xdr:rowOff>
        </xdr:from>
        <xdr:to>
          <xdr:col>13</xdr:col>
          <xdr:colOff>95250</xdr:colOff>
          <xdr:row>148</xdr:row>
          <xdr:rowOff>38100</xdr:rowOff>
        </xdr:to>
        <xdr:sp macro="" textlink="">
          <xdr:nvSpPr>
            <xdr:cNvPr id="37981" name="Check Box 93" hidden="1">
              <a:extLst>
                <a:ext uri="{63B3BB69-23CF-44E3-9099-C40C66FF867C}">
                  <a14:compatExt spid="_x0000_s37981"/>
                </a:ext>
                <a:ext uri="{FF2B5EF4-FFF2-40B4-BE49-F238E27FC236}">
                  <a16:creationId xmlns:a16="http://schemas.microsoft.com/office/drawing/2014/main" id="{00000000-0008-0000-2000-00005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148</xdr:row>
          <xdr:rowOff>171450</xdr:rowOff>
        </xdr:from>
        <xdr:to>
          <xdr:col>9</xdr:col>
          <xdr:colOff>95250</xdr:colOff>
          <xdr:row>150</xdr:row>
          <xdr:rowOff>38100</xdr:rowOff>
        </xdr:to>
        <xdr:sp macro="" textlink="">
          <xdr:nvSpPr>
            <xdr:cNvPr id="37982" name="Check Box 94" hidden="1">
              <a:extLst>
                <a:ext uri="{63B3BB69-23CF-44E3-9099-C40C66FF867C}">
                  <a14:compatExt spid="_x0000_s37982"/>
                </a:ext>
                <a:ext uri="{FF2B5EF4-FFF2-40B4-BE49-F238E27FC236}">
                  <a16:creationId xmlns:a16="http://schemas.microsoft.com/office/drawing/2014/main" id="{00000000-0008-0000-2000-00005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148</xdr:row>
          <xdr:rowOff>171450</xdr:rowOff>
        </xdr:from>
        <xdr:to>
          <xdr:col>11</xdr:col>
          <xdr:colOff>95250</xdr:colOff>
          <xdr:row>150</xdr:row>
          <xdr:rowOff>38100</xdr:rowOff>
        </xdr:to>
        <xdr:sp macro="" textlink="">
          <xdr:nvSpPr>
            <xdr:cNvPr id="37983" name="Check Box 95" hidden="1">
              <a:extLst>
                <a:ext uri="{63B3BB69-23CF-44E3-9099-C40C66FF867C}">
                  <a14:compatExt spid="_x0000_s37983"/>
                </a:ext>
                <a:ext uri="{FF2B5EF4-FFF2-40B4-BE49-F238E27FC236}">
                  <a16:creationId xmlns:a16="http://schemas.microsoft.com/office/drawing/2014/main" id="{00000000-0008-0000-2000-00005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148</xdr:row>
          <xdr:rowOff>171450</xdr:rowOff>
        </xdr:from>
        <xdr:to>
          <xdr:col>13</xdr:col>
          <xdr:colOff>95250</xdr:colOff>
          <xdr:row>150</xdr:row>
          <xdr:rowOff>38100</xdr:rowOff>
        </xdr:to>
        <xdr:sp macro="" textlink="">
          <xdr:nvSpPr>
            <xdr:cNvPr id="37984" name="Check Box 96" hidden="1">
              <a:extLst>
                <a:ext uri="{63B3BB69-23CF-44E3-9099-C40C66FF867C}">
                  <a14:compatExt spid="_x0000_s37984"/>
                </a:ext>
                <a:ext uri="{FF2B5EF4-FFF2-40B4-BE49-F238E27FC236}">
                  <a16:creationId xmlns:a16="http://schemas.microsoft.com/office/drawing/2014/main" id="{00000000-0008-0000-2000-00006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171450</xdr:rowOff>
        </xdr:from>
        <xdr:to>
          <xdr:col>9</xdr:col>
          <xdr:colOff>95250</xdr:colOff>
          <xdr:row>152</xdr:row>
          <xdr:rowOff>38100</xdr:rowOff>
        </xdr:to>
        <xdr:sp macro="" textlink="">
          <xdr:nvSpPr>
            <xdr:cNvPr id="37985" name="Check Box 97" hidden="1">
              <a:extLst>
                <a:ext uri="{63B3BB69-23CF-44E3-9099-C40C66FF867C}">
                  <a14:compatExt spid="_x0000_s37985"/>
                </a:ext>
                <a:ext uri="{FF2B5EF4-FFF2-40B4-BE49-F238E27FC236}">
                  <a16:creationId xmlns:a16="http://schemas.microsoft.com/office/drawing/2014/main" id="{00000000-0008-0000-2000-00006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171450</xdr:rowOff>
        </xdr:from>
        <xdr:to>
          <xdr:col>11</xdr:col>
          <xdr:colOff>95250</xdr:colOff>
          <xdr:row>152</xdr:row>
          <xdr:rowOff>38100</xdr:rowOff>
        </xdr:to>
        <xdr:sp macro="" textlink="">
          <xdr:nvSpPr>
            <xdr:cNvPr id="37986" name="Check Box 98" hidden="1">
              <a:extLst>
                <a:ext uri="{63B3BB69-23CF-44E3-9099-C40C66FF867C}">
                  <a14:compatExt spid="_x0000_s37986"/>
                </a:ext>
                <a:ext uri="{FF2B5EF4-FFF2-40B4-BE49-F238E27FC236}">
                  <a16:creationId xmlns:a16="http://schemas.microsoft.com/office/drawing/2014/main" id="{00000000-0008-0000-2000-00006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171450</xdr:rowOff>
        </xdr:from>
        <xdr:to>
          <xdr:col>13</xdr:col>
          <xdr:colOff>95250</xdr:colOff>
          <xdr:row>152</xdr:row>
          <xdr:rowOff>38100</xdr:rowOff>
        </xdr:to>
        <xdr:sp macro="" textlink="">
          <xdr:nvSpPr>
            <xdr:cNvPr id="37987" name="Check Box 99" hidden="1">
              <a:extLst>
                <a:ext uri="{63B3BB69-23CF-44E3-9099-C40C66FF867C}">
                  <a14:compatExt spid="_x0000_s37987"/>
                </a:ext>
                <a:ext uri="{FF2B5EF4-FFF2-40B4-BE49-F238E27FC236}">
                  <a16:creationId xmlns:a16="http://schemas.microsoft.com/office/drawing/2014/main" id="{00000000-0008-0000-2000-00006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171450</xdr:rowOff>
        </xdr:from>
        <xdr:to>
          <xdr:col>9</xdr:col>
          <xdr:colOff>95250</xdr:colOff>
          <xdr:row>154</xdr:row>
          <xdr:rowOff>38100</xdr:rowOff>
        </xdr:to>
        <xdr:sp macro="" textlink="">
          <xdr:nvSpPr>
            <xdr:cNvPr id="37988" name="Check Box 100" hidden="1">
              <a:extLst>
                <a:ext uri="{63B3BB69-23CF-44E3-9099-C40C66FF867C}">
                  <a14:compatExt spid="_x0000_s37988"/>
                </a:ext>
                <a:ext uri="{FF2B5EF4-FFF2-40B4-BE49-F238E27FC236}">
                  <a16:creationId xmlns:a16="http://schemas.microsoft.com/office/drawing/2014/main" id="{00000000-0008-0000-2000-00006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171450</xdr:rowOff>
        </xdr:from>
        <xdr:to>
          <xdr:col>11</xdr:col>
          <xdr:colOff>95250</xdr:colOff>
          <xdr:row>154</xdr:row>
          <xdr:rowOff>38100</xdr:rowOff>
        </xdr:to>
        <xdr:sp macro="" textlink="">
          <xdr:nvSpPr>
            <xdr:cNvPr id="37989" name="Check Box 101" hidden="1">
              <a:extLst>
                <a:ext uri="{63B3BB69-23CF-44E3-9099-C40C66FF867C}">
                  <a14:compatExt spid="_x0000_s37989"/>
                </a:ext>
                <a:ext uri="{FF2B5EF4-FFF2-40B4-BE49-F238E27FC236}">
                  <a16:creationId xmlns:a16="http://schemas.microsoft.com/office/drawing/2014/main" id="{00000000-0008-0000-2000-00006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171450</xdr:rowOff>
        </xdr:from>
        <xdr:to>
          <xdr:col>13</xdr:col>
          <xdr:colOff>95250</xdr:colOff>
          <xdr:row>154</xdr:row>
          <xdr:rowOff>38100</xdr:rowOff>
        </xdr:to>
        <xdr:sp macro="" textlink="">
          <xdr:nvSpPr>
            <xdr:cNvPr id="37990" name="Check Box 102" hidden="1">
              <a:extLst>
                <a:ext uri="{63B3BB69-23CF-44E3-9099-C40C66FF867C}">
                  <a14:compatExt spid="_x0000_s37990"/>
                </a:ext>
                <a:ext uri="{FF2B5EF4-FFF2-40B4-BE49-F238E27FC236}">
                  <a16:creationId xmlns:a16="http://schemas.microsoft.com/office/drawing/2014/main" id="{00000000-0008-0000-2000-00006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164</xdr:row>
          <xdr:rowOff>171450</xdr:rowOff>
        </xdr:from>
        <xdr:to>
          <xdr:col>9</xdr:col>
          <xdr:colOff>95250</xdr:colOff>
          <xdr:row>166</xdr:row>
          <xdr:rowOff>38100</xdr:rowOff>
        </xdr:to>
        <xdr:sp macro="" textlink="">
          <xdr:nvSpPr>
            <xdr:cNvPr id="37991" name="Check Box 103" hidden="1">
              <a:extLst>
                <a:ext uri="{63B3BB69-23CF-44E3-9099-C40C66FF867C}">
                  <a14:compatExt spid="_x0000_s37991"/>
                </a:ext>
                <a:ext uri="{FF2B5EF4-FFF2-40B4-BE49-F238E27FC236}">
                  <a16:creationId xmlns:a16="http://schemas.microsoft.com/office/drawing/2014/main" id="{00000000-0008-0000-2000-00006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164</xdr:row>
          <xdr:rowOff>171450</xdr:rowOff>
        </xdr:from>
        <xdr:to>
          <xdr:col>11</xdr:col>
          <xdr:colOff>95250</xdr:colOff>
          <xdr:row>166</xdr:row>
          <xdr:rowOff>38100</xdr:rowOff>
        </xdr:to>
        <xdr:sp macro="" textlink="">
          <xdr:nvSpPr>
            <xdr:cNvPr id="37992" name="Check Box 104" hidden="1">
              <a:extLst>
                <a:ext uri="{63B3BB69-23CF-44E3-9099-C40C66FF867C}">
                  <a14:compatExt spid="_x0000_s37992"/>
                </a:ext>
                <a:ext uri="{FF2B5EF4-FFF2-40B4-BE49-F238E27FC236}">
                  <a16:creationId xmlns:a16="http://schemas.microsoft.com/office/drawing/2014/main" id="{00000000-0008-0000-2000-00006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164</xdr:row>
          <xdr:rowOff>171450</xdr:rowOff>
        </xdr:from>
        <xdr:to>
          <xdr:col>13</xdr:col>
          <xdr:colOff>95250</xdr:colOff>
          <xdr:row>166</xdr:row>
          <xdr:rowOff>38100</xdr:rowOff>
        </xdr:to>
        <xdr:sp macro="" textlink="">
          <xdr:nvSpPr>
            <xdr:cNvPr id="37993" name="Check Box 105" hidden="1">
              <a:extLst>
                <a:ext uri="{63B3BB69-23CF-44E3-9099-C40C66FF867C}">
                  <a14:compatExt spid="_x0000_s37993"/>
                </a:ext>
                <a:ext uri="{FF2B5EF4-FFF2-40B4-BE49-F238E27FC236}">
                  <a16:creationId xmlns:a16="http://schemas.microsoft.com/office/drawing/2014/main" id="{00000000-0008-0000-2000-00006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166</xdr:row>
          <xdr:rowOff>171450</xdr:rowOff>
        </xdr:from>
        <xdr:to>
          <xdr:col>9</xdr:col>
          <xdr:colOff>95250</xdr:colOff>
          <xdr:row>168</xdr:row>
          <xdr:rowOff>38100</xdr:rowOff>
        </xdr:to>
        <xdr:sp macro="" textlink="">
          <xdr:nvSpPr>
            <xdr:cNvPr id="37994" name="Check Box 106" hidden="1">
              <a:extLst>
                <a:ext uri="{63B3BB69-23CF-44E3-9099-C40C66FF867C}">
                  <a14:compatExt spid="_x0000_s37994"/>
                </a:ext>
                <a:ext uri="{FF2B5EF4-FFF2-40B4-BE49-F238E27FC236}">
                  <a16:creationId xmlns:a16="http://schemas.microsoft.com/office/drawing/2014/main" id="{00000000-0008-0000-2000-00006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166</xdr:row>
          <xdr:rowOff>171450</xdr:rowOff>
        </xdr:from>
        <xdr:to>
          <xdr:col>11</xdr:col>
          <xdr:colOff>95250</xdr:colOff>
          <xdr:row>168</xdr:row>
          <xdr:rowOff>38100</xdr:rowOff>
        </xdr:to>
        <xdr:sp macro="" textlink="">
          <xdr:nvSpPr>
            <xdr:cNvPr id="37995" name="Check Box 107" hidden="1">
              <a:extLst>
                <a:ext uri="{63B3BB69-23CF-44E3-9099-C40C66FF867C}">
                  <a14:compatExt spid="_x0000_s37995"/>
                </a:ext>
                <a:ext uri="{FF2B5EF4-FFF2-40B4-BE49-F238E27FC236}">
                  <a16:creationId xmlns:a16="http://schemas.microsoft.com/office/drawing/2014/main" id="{00000000-0008-0000-2000-00006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166</xdr:row>
          <xdr:rowOff>171450</xdr:rowOff>
        </xdr:from>
        <xdr:to>
          <xdr:col>13</xdr:col>
          <xdr:colOff>104775</xdr:colOff>
          <xdr:row>168</xdr:row>
          <xdr:rowOff>38100</xdr:rowOff>
        </xdr:to>
        <xdr:sp macro="" textlink="">
          <xdr:nvSpPr>
            <xdr:cNvPr id="37996" name="Check Box 108" hidden="1">
              <a:extLst>
                <a:ext uri="{63B3BB69-23CF-44E3-9099-C40C66FF867C}">
                  <a14:compatExt spid="_x0000_s37996"/>
                </a:ext>
                <a:ext uri="{FF2B5EF4-FFF2-40B4-BE49-F238E27FC236}">
                  <a16:creationId xmlns:a16="http://schemas.microsoft.com/office/drawing/2014/main" id="{00000000-0008-0000-2000-00006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171450</xdr:rowOff>
        </xdr:from>
        <xdr:to>
          <xdr:col>9</xdr:col>
          <xdr:colOff>95250</xdr:colOff>
          <xdr:row>186</xdr:row>
          <xdr:rowOff>190500</xdr:rowOff>
        </xdr:to>
        <xdr:sp macro="" textlink="">
          <xdr:nvSpPr>
            <xdr:cNvPr id="37997" name="Check Box 109" hidden="1">
              <a:extLst>
                <a:ext uri="{63B3BB69-23CF-44E3-9099-C40C66FF867C}">
                  <a14:compatExt spid="_x0000_s37997"/>
                </a:ext>
                <a:ext uri="{FF2B5EF4-FFF2-40B4-BE49-F238E27FC236}">
                  <a16:creationId xmlns:a16="http://schemas.microsoft.com/office/drawing/2014/main" id="{00000000-0008-0000-2000-00006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171450</xdr:rowOff>
        </xdr:from>
        <xdr:to>
          <xdr:col>11</xdr:col>
          <xdr:colOff>95250</xdr:colOff>
          <xdr:row>186</xdr:row>
          <xdr:rowOff>190500</xdr:rowOff>
        </xdr:to>
        <xdr:sp macro="" textlink="">
          <xdr:nvSpPr>
            <xdr:cNvPr id="37998" name="Check Box 110" hidden="1">
              <a:extLst>
                <a:ext uri="{63B3BB69-23CF-44E3-9099-C40C66FF867C}">
                  <a14:compatExt spid="_x0000_s37998"/>
                </a:ext>
                <a:ext uri="{FF2B5EF4-FFF2-40B4-BE49-F238E27FC236}">
                  <a16:creationId xmlns:a16="http://schemas.microsoft.com/office/drawing/2014/main" id="{00000000-0008-0000-2000-00006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171450</xdr:rowOff>
        </xdr:from>
        <xdr:to>
          <xdr:col>13</xdr:col>
          <xdr:colOff>95250</xdr:colOff>
          <xdr:row>186</xdr:row>
          <xdr:rowOff>190500</xdr:rowOff>
        </xdr:to>
        <xdr:sp macro="" textlink="">
          <xdr:nvSpPr>
            <xdr:cNvPr id="37999" name="Check Box 111" hidden="1">
              <a:extLst>
                <a:ext uri="{63B3BB69-23CF-44E3-9099-C40C66FF867C}">
                  <a14:compatExt spid="_x0000_s37999"/>
                </a:ext>
                <a:ext uri="{FF2B5EF4-FFF2-40B4-BE49-F238E27FC236}">
                  <a16:creationId xmlns:a16="http://schemas.microsoft.com/office/drawing/2014/main" id="{00000000-0008-0000-2000-00006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188</xdr:row>
          <xdr:rowOff>0</xdr:rowOff>
        </xdr:from>
        <xdr:to>
          <xdr:col>9</xdr:col>
          <xdr:colOff>95250</xdr:colOff>
          <xdr:row>189</xdr:row>
          <xdr:rowOff>66675</xdr:rowOff>
        </xdr:to>
        <xdr:sp macro="" textlink="">
          <xdr:nvSpPr>
            <xdr:cNvPr id="38000" name="Check Box 112" hidden="1">
              <a:extLst>
                <a:ext uri="{63B3BB69-23CF-44E3-9099-C40C66FF867C}">
                  <a14:compatExt spid="_x0000_s38000"/>
                </a:ext>
                <a:ext uri="{FF2B5EF4-FFF2-40B4-BE49-F238E27FC236}">
                  <a16:creationId xmlns:a16="http://schemas.microsoft.com/office/drawing/2014/main" id="{00000000-0008-0000-2000-00007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188</xdr:row>
          <xdr:rowOff>0</xdr:rowOff>
        </xdr:from>
        <xdr:to>
          <xdr:col>11</xdr:col>
          <xdr:colOff>95250</xdr:colOff>
          <xdr:row>189</xdr:row>
          <xdr:rowOff>66675</xdr:rowOff>
        </xdr:to>
        <xdr:sp macro="" textlink="">
          <xdr:nvSpPr>
            <xdr:cNvPr id="38001" name="Check Box 113" hidden="1">
              <a:extLst>
                <a:ext uri="{63B3BB69-23CF-44E3-9099-C40C66FF867C}">
                  <a14:compatExt spid="_x0000_s38001"/>
                </a:ext>
                <a:ext uri="{FF2B5EF4-FFF2-40B4-BE49-F238E27FC236}">
                  <a16:creationId xmlns:a16="http://schemas.microsoft.com/office/drawing/2014/main" id="{00000000-0008-0000-2000-00007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188</xdr:row>
          <xdr:rowOff>0</xdr:rowOff>
        </xdr:from>
        <xdr:to>
          <xdr:col>13</xdr:col>
          <xdr:colOff>95250</xdr:colOff>
          <xdr:row>189</xdr:row>
          <xdr:rowOff>66675</xdr:rowOff>
        </xdr:to>
        <xdr:sp macro="" textlink="">
          <xdr:nvSpPr>
            <xdr:cNvPr id="38002" name="Check Box 114" hidden="1">
              <a:extLst>
                <a:ext uri="{63B3BB69-23CF-44E3-9099-C40C66FF867C}">
                  <a14:compatExt spid="_x0000_s38002"/>
                </a:ext>
                <a:ext uri="{FF2B5EF4-FFF2-40B4-BE49-F238E27FC236}">
                  <a16:creationId xmlns:a16="http://schemas.microsoft.com/office/drawing/2014/main" id="{00000000-0008-0000-2000-00007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189</xdr:row>
          <xdr:rowOff>171450</xdr:rowOff>
        </xdr:from>
        <xdr:to>
          <xdr:col>9</xdr:col>
          <xdr:colOff>95250</xdr:colOff>
          <xdr:row>191</xdr:row>
          <xdr:rowOff>38100</xdr:rowOff>
        </xdr:to>
        <xdr:sp macro="" textlink="">
          <xdr:nvSpPr>
            <xdr:cNvPr id="38003" name="Check Box 115" hidden="1">
              <a:extLst>
                <a:ext uri="{63B3BB69-23CF-44E3-9099-C40C66FF867C}">
                  <a14:compatExt spid="_x0000_s38003"/>
                </a:ext>
                <a:ext uri="{FF2B5EF4-FFF2-40B4-BE49-F238E27FC236}">
                  <a16:creationId xmlns:a16="http://schemas.microsoft.com/office/drawing/2014/main" id="{00000000-0008-0000-2000-00007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189</xdr:row>
          <xdr:rowOff>171450</xdr:rowOff>
        </xdr:from>
        <xdr:to>
          <xdr:col>11</xdr:col>
          <xdr:colOff>95250</xdr:colOff>
          <xdr:row>191</xdr:row>
          <xdr:rowOff>38100</xdr:rowOff>
        </xdr:to>
        <xdr:sp macro="" textlink="">
          <xdr:nvSpPr>
            <xdr:cNvPr id="38004" name="Check Box 116" hidden="1">
              <a:extLst>
                <a:ext uri="{63B3BB69-23CF-44E3-9099-C40C66FF867C}">
                  <a14:compatExt spid="_x0000_s38004"/>
                </a:ext>
                <a:ext uri="{FF2B5EF4-FFF2-40B4-BE49-F238E27FC236}">
                  <a16:creationId xmlns:a16="http://schemas.microsoft.com/office/drawing/2014/main" id="{00000000-0008-0000-2000-00007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189</xdr:row>
          <xdr:rowOff>171450</xdr:rowOff>
        </xdr:from>
        <xdr:to>
          <xdr:col>13</xdr:col>
          <xdr:colOff>95250</xdr:colOff>
          <xdr:row>191</xdr:row>
          <xdr:rowOff>38100</xdr:rowOff>
        </xdr:to>
        <xdr:sp macro="" textlink="">
          <xdr:nvSpPr>
            <xdr:cNvPr id="38005" name="Check Box 117" hidden="1">
              <a:extLst>
                <a:ext uri="{63B3BB69-23CF-44E3-9099-C40C66FF867C}">
                  <a14:compatExt spid="_x0000_s38005"/>
                </a:ext>
                <a:ext uri="{FF2B5EF4-FFF2-40B4-BE49-F238E27FC236}">
                  <a16:creationId xmlns:a16="http://schemas.microsoft.com/office/drawing/2014/main" id="{00000000-0008-0000-2000-00007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192</xdr:row>
          <xdr:rowOff>171450</xdr:rowOff>
        </xdr:from>
        <xdr:to>
          <xdr:col>9</xdr:col>
          <xdr:colOff>95250</xdr:colOff>
          <xdr:row>194</xdr:row>
          <xdr:rowOff>38100</xdr:rowOff>
        </xdr:to>
        <xdr:sp macro="" textlink="">
          <xdr:nvSpPr>
            <xdr:cNvPr id="38006" name="Check Box 118" hidden="1">
              <a:extLst>
                <a:ext uri="{63B3BB69-23CF-44E3-9099-C40C66FF867C}">
                  <a14:compatExt spid="_x0000_s38006"/>
                </a:ext>
                <a:ext uri="{FF2B5EF4-FFF2-40B4-BE49-F238E27FC236}">
                  <a16:creationId xmlns:a16="http://schemas.microsoft.com/office/drawing/2014/main" id="{00000000-0008-0000-2000-00007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192</xdr:row>
          <xdr:rowOff>171450</xdr:rowOff>
        </xdr:from>
        <xdr:to>
          <xdr:col>11</xdr:col>
          <xdr:colOff>95250</xdr:colOff>
          <xdr:row>194</xdr:row>
          <xdr:rowOff>38100</xdr:rowOff>
        </xdr:to>
        <xdr:sp macro="" textlink="">
          <xdr:nvSpPr>
            <xdr:cNvPr id="38007" name="Check Box 119" hidden="1">
              <a:extLst>
                <a:ext uri="{63B3BB69-23CF-44E3-9099-C40C66FF867C}">
                  <a14:compatExt spid="_x0000_s38007"/>
                </a:ext>
                <a:ext uri="{FF2B5EF4-FFF2-40B4-BE49-F238E27FC236}">
                  <a16:creationId xmlns:a16="http://schemas.microsoft.com/office/drawing/2014/main" id="{00000000-0008-0000-2000-00007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192</xdr:row>
          <xdr:rowOff>171450</xdr:rowOff>
        </xdr:from>
        <xdr:to>
          <xdr:col>13</xdr:col>
          <xdr:colOff>95250</xdr:colOff>
          <xdr:row>194</xdr:row>
          <xdr:rowOff>38100</xdr:rowOff>
        </xdr:to>
        <xdr:sp macro="" textlink="">
          <xdr:nvSpPr>
            <xdr:cNvPr id="38008" name="Check Box 120" hidden="1">
              <a:extLst>
                <a:ext uri="{63B3BB69-23CF-44E3-9099-C40C66FF867C}">
                  <a14:compatExt spid="_x0000_s38008"/>
                </a:ext>
                <a:ext uri="{FF2B5EF4-FFF2-40B4-BE49-F238E27FC236}">
                  <a16:creationId xmlns:a16="http://schemas.microsoft.com/office/drawing/2014/main" id="{00000000-0008-0000-2000-00007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195</xdr:row>
          <xdr:rowOff>171450</xdr:rowOff>
        </xdr:from>
        <xdr:to>
          <xdr:col>9</xdr:col>
          <xdr:colOff>95250</xdr:colOff>
          <xdr:row>197</xdr:row>
          <xdr:rowOff>38100</xdr:rowOff>
        </xdr:to>
        <xdr:sp macro="" textlink="">
          <xdr:nvSpPr>
            <xdr:cNvPr id="38009" name="Check Box 121" hidden="1">
              <a:extLst>
                <a:ext uri="{63B3BB69-23CF-44E3-9099-C40C66FF867C}">
                  <a14:compatExt spid="_x0000_s38009"/>
                </a:ext>
                <a:ext uri="{FF2B5EF4-FFF2-40B4-BE49-F238E27FC236}">
                  <a16:creationId xmlns:a16="http://schemas.microsoft.com/office/drawing/2014/main" id="{00000000-0008-0000-2000-00007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195</xdr:row>
          <xdr:rowOff>171450</xdr:rowOff>
        </xdr:from>
        <xdr:to>
          <xdr:col>11</xdr:col>
          <xdr:colOff>95250</xdr:colOff>
          <xdr:row>197</xdr:row>
          <xdr:rowOff>38100</xdr:rowOff>
        </xdr:to>
        <xdr:sp macro="" textlink="">
          <xdr:nvSpPr>
            <xdr:cNvPr id="38010" name="Check Box 122" hidden="1">
              <a:extLst>
                <a:ext uri="{63B3BB69-23CF-44E3-9099-C40C66FF867C}">
                  <a14:compatExt spid="_x0000_s38010"/>
                </a:ext>
                <a:ext uri="{FF2B5EF4-FFF2-40B4-BE49-F238E27FC236}">
                  <a16:creationId xmlns:a16="http://schemas.microsoft.com/office/drawing/2014/main" id="{00000000-0008-0000-2000-00007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195</xdr:row>
          <xdr:rowOff>171450</xdr:rowOff>
        </xdr:from>
        <xdr:to>
          <xdr:col>13</xdr:col>
          <xdr:colOff>95250</xdr:colOff>
          <xdr:row>197</xdr:row>
          <xdr:rowOff>38100</xdr:rowOff>
        </xdr:to>
        <xdr:sp macro="" textlink="">
          <xdr:nvSpPr>
            <xdr:cNvPr id="38011" name="Check Box 123" hidden="1">
              <a:extLst>
                <a:ext uri="{63B3BB69-23CF-44E3-9099-C40C66FF867C}">
                  <a14:compatExt spid="_x0000_s38011"/>
                </a:ext>
                <a:ext uri="{FF2B5EF4-FFF2-40B4-BE49-F238E27FC236}">
                  <a16:creationId xmlns:a16="http://schemas.microsoft.com/office/drawing/2014/main" id="{00000000-0008-0000-2000-00007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199</xdr:row>
          <xdr:rowOff>171450</xdr:rowOff>
        </xdr:from>
        <xdr:to>
          <xdr:col>9</xdr:col>
          <xdr:colOff>95250</xdr:colOff>
          <xdr:row>201</xdr:row>
          <xdr:rowOff>38100</xdr:rowOff>
        </xdr:to>
        <xdr:sp macro="" textlink="">
          <xdr:nvSpPr>
            <xdr:cNvPr id="38012" name="Check Box 124" hidden="1">
              <a:extLst>
                <a:ext uri="{63B3BB69-23CF-44E3-9099-C40C66FF867C}">
                  <a14:compatExt spid="_x0000_s38012"/>
                </a:ext>
                <a:ext uri="{FF2B5EF4-FFF2-40B4-BE49-F238E27FC236}">
                  <a16:creationId xmlns:a16="http://schemas.microsoft.com/office/drawing/2014/main" id="{00000000-0008-0000-2000-00007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199</xdr:row>
          <xdr:rowOff>171450</xdr:rowOff>
        </xdr:from>
        <xdr:to>
          <xdr:col>11</xdr:col>
          <xdr:colOff>95250</xdr:colOff>
          <xdr:row>201</xdr:row>
          <xdr:rowOff>38100</xdr:rowOff>
        </xdr:to>
        <xdr:sp macro="" textlink="">
          <xdr:nvSpPr>
            <xdr:cNvPr id="38013" name="Check Box 125" hidden="1">
              <a:extLst>
                <a:ext uri="{63B3BB69-23CF-44E3-9099-C40C66FF867C}">
                  <a14:compatExt spid="_x0000_s38013"/>
                </a:ext>
                <a:ext uri="{FF2B5EF4-FFF2-40B4-BE49-F238E27FC236}">
                  <a16:creationId xmlns:a16="http://schemas.microsoft.com/office/drawing/2014/main" id="{00000000-0008-0000-2000-00007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199</xdr:row>
          <xdr:rowOff>171450</xdr:rowOff>
        </xdr:from>
        <xdr:to>
          <xdr:col>13</xdr:col>
          <xdr:colOff>95250</xdr:colOff>
          <xdr:row>201</xdr:row>
          <xdr:rowOff>38100</xdr:rowOff>
        </xdr:to>
        <xdr:sp macro="" textlink="">
          <xdr:nvSpPr>
            <xdr:cNvPr id="38014" name="Check Box 126" hidden="1">
              <a:extLst>
                <a:ext uri="{63B3BB69-23CF-44E3-9099-C40C66FF867C}">
                  <a14:compatExt spid="_x0000_s38014"/>
                </a:ext>
                <a:ext uri="{FF2B5EF4-FFF2-40B4-BE49-F238E27FC236}">
                  <a16:creationId xmlns:a16="http://schemas.microsoft.com/office/drawing/2014/main" id="{00000000-0008-0000-2000-00007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171450</xdr:rowOff>
        </xdr:from>
        <xdr:to>
          <xdr:col>9</xdr:col>
          <xdr:colOff>95250</xdr:colOff>
          <xdr:row>203</xdr:row>
          <xdr:rowOff>38100</xdr:rowOff>
        </xdr:to>
        <xdr:sp macro="" textlink="">
          <xdr:nvSpPr>
            <xdr:cNvPr id="38015" name="Check Box 127" hidden="1">
              <a:extLst>
                <a:ext uri="{63B3BB69-23CF-44E3-9099-C40C66FF867C}">
                  <a14:compatExt spid="_x0000_s38015"/>
                </a:ext>
                <a:ext uri="{FF2B5EF4-FFF2-40B4-BE49-F238E27FC236}">
                  <a16:creationId xmlns:a16="http://schemas.microsoft.com/office/drawing/2014/main" id="{00000000-0008-0000-2000-00007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171450</xdr:rowOff>
        </xdr:from>
        <xdr:to>
          <xdr:col>11</xdr:col>
          <xdr:colOff>95250</xdr:colOff>
          <xdr:row>203</xdr:row>
          <xdr:rowOff>38100</xdr:rowOff>
        </xdr:to>
        <xdr:sp macro="" textlink="">
          <xdr:nvSpPr>
            <xdr:cNvPr id="38016" name="Check Box 128" hidden="1">
              <a:extLst>
                <a:ext uri="{63B3BB69-23CF-44E3-9099-C40C66FF867C}">
                  <a14:compatExt spid="_x0000_s38016"/>
                </a:ext>
                <a:ext uri="{FF2B5EF4-FFF2-40B4-BE49-F238E27FC236}">
                  <a16:creationId xmlns:a16="http://schemas.microsoft.com/office/drawing/2014/main" id="{00000000-0008-0000-2000-00008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171450</xdr:rowOff>
        </xdr:from>
        <xdr:to>
          <xdr:col>13</xdr:col>
          <xdr:colOff>95250</xdr:colOff>
          <xdr:row>203</xdr:row>
          <xdr:rowOff>38100</xdr:rowOff>
        </xdr:to>
        <xdr:sp macro="" textlink="">
          <xdr:nvSpPr>
            <xdr:cNvPr id="38017" name="Check Box 129" hidden="1">
              <a:extLst>
                <a:ext uri="{63B3BB69-23CF-44E3-9099-C40C66FF867C}">
                  <a14:compatExt spid="_x0000_s38017"/>
                </a:ext>
                <a:ext uri="{FF2B5EF4-FFF2-40B4-BE49-F238E27FC236}">
                  <a16:creationId xmlns:a16="http://schemas.microsoft.com/office/drawing/2014/main" id="{00000000-0008-0000-2000-00008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203</xdr:row>
          <xdr:rowOff>171450</xdr:rowOff>
        </xdr:from>
        <xdr:to>
          <xdr:col>9</xdr:col>
          <xdr:colOff>95250</xdr:colOff>
          <xdr:row>205</xdr:row>
          <xdr:rowOff>38100</xdr:rowOff>
        </xdr:to>
        <xdr:sp macro="" textlink="">
          <xdr:nvSpPr>
            <xdr:cNvPr id="38018" name="Check Box 130" hidden="1">
              <a:extLst>
                <a:ext uri="{63B3BB69-23CF-44E3-9099-C40C66FF867C}">
                  <a14:compatExt spid="_x0000_s38018"/>
                </a:ext>
                <a:ext uri="{FF2B5EF4-FFF2-40B4-BE49-F238E27FC236}">
                  <a16:creationId xmlns:a16="http://schemas.microsoft.com/office/drawing/2014/main" id="{00000000-0008-0000-2000-00008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203</xdr:row>
          <xdr:rowOff>171450</xdr:rowOff>
        </xdr:from>
        <xdr:to>
          <xdr:col>11</xdr:col>
          <xdr:colOff>95250</xdr:colOff>
          <xdr:row>205</xdr:row>
          <xdr:rowOff>38100</xdr:rowOff>
        </xdr:to>
        <xdr:sp macro="" textlink="">
          <xdr:nvSpPr>
            <xdr:cNvPr id="38019" name="Check Box 131" hidden="1">
              <a:extLst>
                <a:ext uri="{63B3BB69-23CF-44E3-9099-C40C66FF867C}">
                  <a14:compatExt spid="_x0000_s38019"/>
                </a:ext>
                <a:ext uri="{FF2B5EF4-FFF2-40B4-BE49-F238E27FC236}">
                  <a16:creationId xmlns:a16="http://schemas.microsoft.com/office/drawing/2014/main" id="{00000000-0008-0000-2000-00008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203</xdr:row>
          <xdr:rowOff>171450</xdr:rowOff>
        </xdr:from>
        <xdr:to>
          <xdr:col>13</xdr:col>
          <xdr:colOff>95250</xdr:colOff>
          <xdr:row>205</xdr:row>
          <xdr:rowOff>38100</xdr:rowOff>
        </xdr:to>
        <xdr:sp macro="" textlink="">
          <xdr:nvSpPr>
            <xdr:cNvPr id="38020" name="Check Box 132" hidden="1">
              <a:extLst>
                <a:ext uri="{63B3BB69-23CF-44E3-9099-C40C66FF867C}">
                  <a14:compatExt spid="_x0000_s38020"/>
                </a:ext>
                <a:ext uri="{FF2B5EF4-FFF2-40B4-BE49-F238E27FC236}">
                  <a16:creationId xmlns:a16="http://schemas.microsoft.com/office/drawing/2014/main" id="{00000000-0008-0000-2000-00008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205</xdr:row>
          <xdr:rowOff>171450</xdr:rowOff>
        </xdr:from>
        <xdr:to>
          <xdr:col>9</xdr:col>
          <xdr:colOff>95250</xdr:colOff>
          <xdr:row>207</xdr:row>
          <xdr:rowOff>38100</xdr:rowOff>
        </xdr:to>
        <xdr:sp macro="" textlink="">
          <xdr:nvSpPr>
            <xdr:cNvPr id="38021" name="Check Box 133" hidden="1">
              <a:extLst>
                <a:ext uri="{63B3BB69-23CF-44E3-9099-C40C66FF867C}">
                  <a14:compatExt spid="_x0000_s38021"/>
                </a:ext>
                <a:ext uri="{FF2B5EF4-FFF2-40B4-BE49-F238E27FC236}">
                  <a16:creationId xmlns:a16="http://schemas.microsoft.com/office/drawing/2014/main" id="{00000000-0008-0000-2000-00008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205</xdr:row>
          <xdr:rowOff>171450</xdr:rowOff>
        </xdr:from>
        <xdr:to>
          <xdr:col>11</xdr:col>
          <xdr:colOff>95250</xdr:colOff>
          <xdr:row>207</xdr:row>
          <xdr:rowOff>38100</xdr:rowOff>
        </xdr:to>
        <xdr:sp macro="" textlink="">
          <xdr:nvSpPr>
            <xdr:cNvPr id="38022" name="Check Box 134" hidden="1">
              <a:extLst>
                <a:ext uri="{63B3BB69-23CF-44E3-9099-C40C66FF867C}">
                  <a14:compatExt spid="_x0000_s38022"/>
                </a:ext>
                <a:ext uri="{FF2B5EF4-FFF2-40B4-BE49-F238E27FC236}">
                  <a16:creationId xmlns:a16="http://schemas.microsoft.com/office/drawing/2014/main" id="{00000000-0008-0000-2000-00008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205</xdr:row>
          <xdr:rowOff>171450</xdr:rowOff>
        </xdr:from>
        <xdr:to>
          <xdr:col>13</xdr:col>
          <xdr:colOff>95250</xdr:colOff>
          <xdr:row>207</xdr:row>
          <xdr:rowOff>38100</xdr:rowOff>
        </xdr:to>
        <xdr:sp macro="" textlink="">
          <xdr:nvSpPr>
            <xdr:cNvPr id="38023" name="Check Box 135" hidden="1">
              <a:extLst>
                <a:ext uri="{63B3BB69-23CF-44E3-9099-C40C66FF867C}">
                  <a14:compatExt spid="_x0000_s38023"/>
                </a:ext>
                <a:ext uri="{FF2B5EF4-FFF2-40B4-BE49-F238E27FC236}">
                  <a16:creationId xmlns:a16="http://schemas.microsoft.com/office/drawing/2014/main" id="{00000000-0008-0000-2000-00008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207</xdr:row>
          <xdr:rowOff>171450</xdr:rowOff>
        </xdr:from>
        <xdr:to>
          <xdr:col>9</xdr:col>
          <xdr:colOff>95250</xdr:colOff>
          <xdr:row>209</xdr:row>
          <xdr:rowOff>38100</xdr:rowOff>
        </xdr:to>
        <xdr:sp macro="" textlink="">
          <xdr:nvSpPr>
            <xdr:cNvPr id="38024" name="Check Box 136" hidden="1">
              <a:extLst>
                <a:ext uri="{63B3BB69-23CF-44E3-9099-C40C66FF867C}">
                  <a14:compatExt spid="_x0000_s38024"/>
                </a:ext>
                <a:ext uri="{FF2B5EF4-FFF2-40B4-BE49-F238E27FC236}">
                  <a16:creationId xmlns:a16="http://schemas.microsoft.com/office/drawing/2014/main" id="{00000000-0008-0000-2000-00008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207</xdr:row>
          <xdr:rowOff>171450</xdr:rowOff>
        </xdr:from>
        <xdr:to>
          <xdr:col>11</xdr:col>
          <xdr:colOff>95250</xdr:colOff>
          <xdr:row>209</xdr:row>
          <xdr:rowOff>38100</xdr:rowOff>
        </xdr:to>
        <xdr:sp macro="" textlink="">
          <xdr:nvSpPr>
            <xdr:cNvPr id="38025" name="Check Box 137" hidden="1">
              <a:extLst>
                <a:ext uri="{63B3BB69-23CF-44E3-9099-C40C66FF867C}">
                  <a14:compatExt spid="_x0000_s38025"/>
                </a:ext>
                <a:ext uri="{FF2B5EF4-FFF2-40B4-BE49-F238E27FC236}">
                  <a16:creationId xmlns:a16="http://schemas.microsoft.com/office/drawing/2014/main" id="{00000000-0008-0000-2000-00008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207</xdr:row>
          <xdr:rowOff>171450</xdr:rowOff>
        </xdr:from>
        <xdr:to>
          <xdr:col>13</xdr:col>
          <xdr:colOff>95250</xdr:colOff>
          <xdr:row>209</xdr:row>
          <xdr:rowOff>38100</xdr:rowOff>
        </xdr:to>
        <xdr:sp macro="" textlink="">
          <xdr:nvSpPr>
            <xdr:cNvPr id="38026" name="Check Box 138" hidden="1">
              <a:extLst>
                <a:ext uri="{63B3BB69-23CF-44E3-9099-C40C66FF867C}">
                  <a14:compatExt spid="_x0000_s38026"/>
                </a:ext>
                <a:ext uri="{FF2B5EF4-FFF2-40B4-BE49-F238E27FC236}">
                  <a16:creationId xmlns:a16="http://schemas.microsoft.com/office/drawing/2014/main" id="{00000000-0008-0000-2000-00008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209</xdr:row>
          <xdr:rowOff>171450</xdr:rowOff>
        </xdr:from>
        <xdr:to>
          <xdr:col>9</xdr:col>
          <xdr:colOff>95250</xdr:colOff>
          <xdr:row>211</xdr:row>
          <xdr:rowOff>38100</xdr:rowOff>
        </xdr:to>
        <xdr:sp macro="" textlink="">
          <xdr:nvSpPr>
            <xdr:cNvPr id="38027" name="Check Box 139" hidden="1">
              <a:extLst>
                <a:ext uri="{63B3BB69-23CF-44E3-9099-C40C66FF867C}">
                  <a14:compatExt spid="_x0000_s38027"/>
                </a:ext>
                <a:ext uri="{FF2B5EF4-FFF2-40B4-BE49-F238E27FC236}">
                  <a16:creationId xmlns:a16="http://schemas.microsoft.com/office/drawing/2014/main" id="{00000000-0008-0000-2000-00008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209</xdr:row>
          <xdr:rowOff>171450</xdr:rowOff>
        </xdr:from>
        <xdr:to>
          <xdr:col>11</xdr:col>
          <xdr:colOff>95250</xdr:colOff>
          <xdr:row>211</xdr:row>
          <xdr:rowOff>38100</xdr:rowOff>
        </xdr:to>
        <xdr:sp macro="" textlink="">
          <xdr:nvSpPr>
            <xdr:cNvPr id="38028" name="Check Box 140" hidden="1">
              <a:extLst>
                <a:ext uri="{63B3BB69-23CF-44E3-9099-C40C66FF867C}">
                  <a14:compatExt spid="_x0000_s38028"/>
                </a:ext>
                <a:ext uri="{FF2B5EF4-FFF2-40B4-BE49-F238E27FC236}">
                  <a16:creationId xmlns:a16="http://schemas.microsoft.com/office/drawing/2014/main" id="{00000000-0008-0000-2000-00008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209</xdr:row>
          <xdr:rowOff>171450</xdr:rowOff>
        </xdr:from>
        <xdr:to>
          <xdr:col>13</xdr:col>
          <xdr:colOff>95250</xdr:colOff>
          <xdr:row>211</xdr:row>
          <xdr:rowOff>38100</xdr:rowOff>
        </xdr:to>
        <xdr:sp macro="" textlink="">
          <xdr:nvSpPr>
            <xdr:cNvPr id="38029" name="Check Box 141" hidden="1">
              <a:extLst>
                <a:ext uri="{63B3BB69-23CF-44E3-9099-C40C66FF867C}">
                  <a14:compatExt spid="_x0000_s38029"/>
                </a:ext>
                <a:ext uri="{FF2B5EF4-FFF2-40B4-BE49-F238E27FC236}">
                  <a16:creationId xmlns:a16="http://schemas.microsoft.com/office/drawing/2014/main" id="{00000000-0008-0000-2000-00008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211</xdr:row>
          <xdr:rowOff>171450</xdr:rowOff>
        </xdr:from>
        <xdr:to>
          <xdr:col>9</xdr:col>
          <xdr:colOff>95250</xdr:colOff>
          <xdr:row>213</xdr:row>
          <xdr:rowOff>38100</xdr:rowOff>
        </xdr:to>
        <xdr:sp macro="" textlink="">
          <xdr:nvSpPr>
            <xdr:cNvPr id="38030" name="Check Box 142" hidden="1">
              <a:extLst>
                <a:ext uri="{63B3BB69-23CF-44E3-9099-C40C66FF867C}">
                  <a14:compatExt spid="_x0000_s38030"/>
                </a:ext>
                <a:ext uri="{FF2B5EF4-FFF2-40B4-BE49-F238E27FC236}">
                  <a16:creationId xmlns:a16="http://schemas.microsoft.com/office/drawing/2014/main" id="{00000000-0008-0000-2000-00008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211</xdr:row>
          <xdr:rowOff>171450</xdr:rowOff>
        </xdr:from>
        <xdr:to>
          <xdr:col>11</xdr:col>
          <xdr:colOff>95250</xdr:colOff>
          <xdr:row>213</xdr:row>
          <xdr:rowOff>38100</xdr:rowOff>
        </xdr:to>
        <xdr:sp macro="" textlink="">
          <xdr:nvSpPr>
            <xdr:cNvPr id="38031" name="Check Box 143" hidden="1">
              <a:extLst>
                <a:ext uri="{63B3BB69-23CF-44E3-9099-C40C66FF867C}">
                  <a14:compatExt spid="_x0000_s38031"/>
                </a:ext>
                <a:ext uri="{FF2B5EF4-FFF2-40B4-BE49-F238E27FC236}">
                  <a16:creationId xmlns:a16="http://schemas.microsoft.com/office/drawing/2014/main" id="{00000000-0008-0000-2000-00008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211</xdr:row>
          <xdr:rowOff>171450</xdr:rowOff>
        </xdr:from>
        <xdr:to>
          <xdr:col>13</xdr:col>
          <xdr:colOff>95250</xdr:colOff>
          <xdr:row>213</xdr:row>
          <xdr:rowOff>38100</xdr:rowOff>
        </xdr:to>
        <xdr:sp macro="" textlink="">
          <xdr:nvSpPr>
            <xdr:cNvPr id="38032" name="Check Box 144" hidden="1">
              <a:extLst>
                <a:ext uri="{63B3BB69-23CF-44E3-9099-C40C66FF867C}">
                  <a14:compatExt spid="_x0000_s38032"/>
                </a:ext>
                <a:ext uri="{FF2B5EF4-FFF2-40B4-BE49-F238E27FC236}">
                  <a16:creationId xmlns:a16="http://schemas.microsoft.com/office/drawing/2014/main" id="{00000000-0008-0000-2000-00009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214</xdr:row>
          <xdr:rowOff>171450</xdr:rowOff>
        </xdr:from>
        <xdr:to>
          <xdr:col>9</xdr:col>
          <xdr:colOff>95250</xdr:colOff>
          <xdr:row>216</xdr:row>
          <xdr:rowOff>38100</xdr:rowOff>
        </xdr:to>
        <xdr:sp macro="" textlink="">
          <xdr:nvSpPr>
            <xdr:cNvPr id="38033" name="Check Box 145" hidden="1">
              <a:extLst>
                <a:ext uri="{63B3BB69-23CF-44E3-9099-C40C66FF867C}">
                  <a14:compatExt spid="_x0000_s38033"/>
                </a:ext>
                <a:ext uri="{FF2B5EF4-FFF2-40B4-BE49-F238E27FC236}">
                  <a16:creationId xmlns:a16="http://schemas.microsoft.com/office/drawing/2014/main" id="{00000000-0008-0000-2000-00009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214</xdr:row>
          <xdr:rowOff>171450</xdr:rowOff>
        </xdr:from>
        <xdr:to>
          <xdr:col>11</xdr:col>
          <xdr:colOff>95250</xdr:colOff>
          <xdr:row>216</xdr:row>
          <xdr:rowOff>38100</xdr:rowOff>
        </xdr:to>
        <xdr:sp macro="" textlink="">
          <xdr:nvSpPr>
            <xdr:cNvPr id="38034" name="Check Box 146" hidden="1">
              <a:extLst>
                <a:ext uri="{63B3BB69-23CF-44E3-9099-C40C66FF867C}">
                  <a14:compatExt spid="_x0000_s38034"/>
                </a:ext>
                <a:ext uri="{FF2B5EF4-FFF2-40B4-BE49-F238E27FC236}">
                  <a16:creationId xmlns:a16="http://schemas.microsoft.com/office/drawing/2014/main" id="{00000000-0008-0000-2000-00009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214</xdr:row>
          <xdr:rowOff>171450</xdr:rowOff>
        </xdr:from>
        <xdr:to>
          <xdr:col>13</xdr:col>
          <xdr:colOff>95250</xdr:colOff>
          <xdr:row>216</xdr:row>
          <xdr:rowOff>38100</xdr:rowOff>
        </xdr:to>
        <xdr:sp macro="" textlink="">
          <xdr:nvSpPr>
            <xdr:cNvPr id="38035" name="Check Box 147" hidden="1">
              <a:extLst>
                <a:ext uri="{63B3BB69-23CF-44E3-9099-C40C66FF867C}">
                  <a14:compatExt spid="_x0000_s38035"/>
                </a:ext>
                <a:ext uri="{FF2B5EF4-FFF2-40B4-BE49-F238E27FC236}">
                  <a16:creationId xmlns:a16="http://schemas.microsoft.com/office/drawing/2014/main" id="{00000000-0008-0000-2000-00009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216</xdr:row>
          <xdr:rowOff>171450</xdr:rowOff>
        </xdr:from>
        <xdr:to>
          <xdr:col>9</xdr:col>
          <xdr:colOff>95250</xdr:colOff>
          <xdr:row>218</xdr:row>
          <xdr:rowOff>38100</xdr:rowOff>
        </xdr:to>
        <xdr:sp macro="" textlink="">
          <xdr:nvSpPr>
            <xdr:cNvPr id="38036" name="Check Box 148" hidden="1">
              <a:extLst>
                <a:ext uri="{63B3BB69-23CF-44E3-9099-C40C66FF867C}">
                  <a14:compatExt spid="_x0000_s38036"/>
                </a:ext>
                <a:ext uri="{FF2B5EF4-FFF2-40B4-BE49-F238E27FC236}">
                  <a16:creationId xmlns:a16="http://schemas.microsoft.com/office/drawing/2014/main" id="{00000000-0008-0000-2000-00009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216</xdr:row>
          <xdr:rowOff>171450</xdr:rowOff>
        </xdr:from>
        <xdr:to>
          <xdr:col>11</xdr:col>
          <xdr:colOff>95250</xdr:colOff>
          <xdr:row>218</xdr:row>
          <xdr:rowOff>38100</xdr:rowOff>
        </xdr:to>
        <xdr:sp macro="" textlink="">
          <xdr:nvSpPr>
            <xdr:cNvPr id="38037" name="Check Box 149" hidden="1">
              <a:extLst>
                <a:ext uri="{63B3BB69-23CF-44E3-9099-C40C66FF867C}">
                  <a14:compatExt spid="_x0000_s38037"/>
                </a:ext>
                <a:ext uri="{FF2B5EF4-FFF2-40B4-BE49-F238E27FC236}">
                  <a16:creationId xmlns:a16="http://schemas.microsoft.com/office/drawing/2014/main" id="{00000000-0008-0000-2000-00009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216</xdr:row>
          <xdr:rowOff>171450</xdr:rowOff>
        </xdr:from>
        <xdr:to>
          <xdr:col>13</xdr:col>
          <xdr:colOff>95250</xdr:colOff>
          <xdr:row>218</xdr:row>
          <xdr:rowOff>38100</xdr:rowOff>
        </xdr:to>
        <xdr:sp macro="" textlink="">
          <xdr:nvSpPr>
            <xdr:cNvPr id="38038" name="Check Box 150" hidden="1">
              <a:extLst>
                <a:ext uri="{63B3BB69-23CF-44E3-9099-C40C66FF867C}">
                  <a14:compatExt spid="_x0000_s38038"/>
                </a:ext>
                <a:ext uri="{FF2B5EF4-FFF2-40B4-BE49-F238E27FC236}">
                  <a16:creationId xmlns:a16="http://schemas.microsoft.com/office/drawing/2014/main" id="{00000000-0008-0000-2000-00009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219</xdr:row>
          <xdr:rowOff>171450</xdr:rowOff>
        </xdr:from>
        <xdr:to>
          <xdr:col>9</xdr:col>
          <xdr:colOff>95250</xdr:colOff>
          <xdr:row>221</xdr:row>
          <xdr:rowOff>38100</xdr:rowOff>
        </xdr:to>
        <xdr:sp macro="" textlink="">
          <xdr:nvSpPr>
            <xdr:cNvPr id="38039" name="Check Box 151" hidden="1">
              <a:extLst>
                <a:ext uri="{63B3BB69-23CF-44E3-9099-C40C66FF867C}">
                  <a14:compatExt spid="_x0000_s38039"/>
                </a:ext>
                <a:ext uri="{FF2B5EF4-FFF2-40B4-BE49-F238E27FC236}">
                  <a16:creationId xmlns:a16="http://schemas.microsoft.com/office/drawing/2014/main" id="{00000000-0008-0000-2000-00009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219</xdr:row>
          <xdr:rowOff>171450</xdr:rowOff>
        </xdr:from>
        <xdr:to>
          <xdr:col>11</xdr:col>
          <xdr:colOff>95250</xdr:colOff>
          <xdr:row>221</xdr:row>
          <xdr:rowOff>38100</xdr:rowOff>
        </xdr:to>
        <xdr:sp macro="" textlink="">
          <xdr:nvSpPr>
            <xdr:cNvPr id="38040" name="Check Box 152" hidden="1">
              <a:extLst>
                <a:ext uri="{63B3BB69-23CF-44E3-9099-C40C66FF867C}">
                  <a14:compatExt spid="_x0000_s38040"/>
                </a:ext>
                <a:ext uri="{FF2B5EF4-FFF2-40B4-BE49-F238E27FC236}">
                  <a16:creationId xmlns:a16="http://schemas.microsoft.com/office/drawing/2014/main" id="{00000000-0008-0000-2000-00009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219</xdr:row>
          <xdr:rowOff>171450</xdr:rowOff>
        </xdr:from>
        <xdr:to>
          <xdr:col>13</xdr:col>
          <xdr:colOff>95250</xdr:colOff>
          <xdr:row>221</xdr:row>
          <xdr:rowOff>38100</xdr:rowOff>
        </xdr:to>
        <xdr:sp macro="" textlink="">
          <xdr:nvSpPr>
            <xdr:cNvPr id="38041" name="Check Box 153" hidden="1">
              <a:extLst>
                <a:ext uri="{63B3BB69-23CF-44E3-9099-C40C66FF867C}">
                  <a14:compatExt spid="_x0000_s38041"/>
                </a:ext>
                <a:ext uri="{FF2B5EF4-FFF2-40B4-BE49-F238E27FC236}">
                  <a16:creationId xmlns:a16="http://schemas.microsoft.com/office/drawing/2014/main" id="{00000000-0008-0000-2000-00009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228</xdr:row>
          <xdr:rowOff>171450</xdr:rowOff>
        </xdr:from>
        <xdr:to>
          <xdr:col>9</xdr:col>
          <xdr:colOff>95250</xdr:colOff>
          <xdr:row>230</xdr:row>
          <xdr:rowOff>38100</xdr:rowOff>
        </xdr:to>
        <xdr:sp macro="" textlink="">
          <xdr:nvSpPr>
            <xdr:cNvPr id="38042" name="Check Box 154" hidden="1">
              <a:extLst>
                <a:ext uri="{63B3BB69-23CF-44E3-9099-C40C66FF867C}">
                  <a14:compatExt spid="_x0000_s38042"/>
                </a:ext>
                <a:ext uri="{FF2B5EF4-FFF2-40B4-BE49-F238E27FC236}">
                  <a16:creationId xmlns:a16="http://schemas.microsoft.com/office/drawing/2014/main" id="{00000000-0008-0000-2000-00009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228</xdr:row>
          <xdr:rowOff>171450</xdr:rowOff>
        </xdr:from>
        <xdr:to>
          <xdr:col>11</xdr:col>
          <xdr:colOff>95250</xdr:colOff>
          <xdr:row>230</xdr:row>
          <xdr:rowOff>38100</xdr:rowOff>
        </xdr:to>
        <xdr:sp macro="" textlink="">
          <xdr:nvSpPr>
            <xdr:cNvPr id="38043" name="Check Box 155" hidden="1">
              <a:extLst>
                <a:ext uri="{63B3BB69-23CF-44E3-9099-C40C66FF867C}">
                  <a14:compatExt spid="_x0000_s38043"/>
                </a:ext>
                <a:ext uri="{FF2B5EF4-FFF2-40B4-BE49-F238E27FC236}">
                  <a16:creationId xmlns:a16="http://schemas.microsoft.com/office/drawing/2014/main" id="{00000000-0008-0000-2000-00009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228</xdr:row>
          <xdr:rowOff>171450</xdr:rowOff>
        </xdr:from>
        <xdr:to>
          <xdr:col>13</xdr:col>
          <xdr:colOff>95250</xdr:colOff>
          <xdr:row>230</xdr:row>
          <xdr:rowOff>38100</xdr:rowOff>
        </xdr:to>
        <xdr:sp macro="" textlink="">
          <xdr:nvSpPr>
            <xdr:cNvPr id="38044" name="Check Box 156" hidden="1">
              <a:extLst>
                <a:ext uri="{63B3BB69-23CF-44E3-9099-C40C66FF867C}">
                  <a14:compatExt spid="_x0000_s38044"/>
                </a:ext>
                <a:ext uri="{FF2B5EF4-FFF2-40B4-BE49-F238E27FC236}">
                  <a16:creationId xmlns:a16="http://schemas.microsoft.com/office/drawing/2014/main" id="{00000000-0008-0000-2000-00009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232</xdr:row>
          <xdr:rowOff>171450</xdr:rowOff>
        </xdr:from>
        <xdr:to>
          <xdr:col>9</xdr:col>
          <xdr:colOff>95250</xdr:colOff>
          <xdr:row>234</xdr:row>
          <xdr:rowOff>38100</xdr:rowOff>
        </xdr:to>
        <xdr:sp macro="" textlink="">
          <xdr:nvSpPr>
            <xdr:cNvPr id="38045" name="Check Box 157" hidden="1">
              <a:extLst>
                <a:ext uri="{63B3BB69-23CF-44E3-9099-C40C66FF867C}">
                  <a14:compatExt spid="_x0000_s38045"/>
                </a:ext>
                <a:ext uri="{FF2B5EF4-FFF2-40B4-BE49-F238E27FC236}">
                  <a16:creationId xmlns:a16="http://schemas.microsoft.com/office/drawing/2014/main" id="{00000000-0008-0000-2000-00009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232</xdr:row>
          <xdr:rowOff>171450</xdr:rowOff>
        </xdr:from>
        <xdr:to>
          <xdr:col>11</xdr:col>
          <xdr:colOff>95250</xdr:colOff>
          <xdr:row>234</xdr:row>
          <xdr:rowOff>38100</xdr:rowOff>
        </xdr:to>
        <xdr:sp macro="" textlink="">
          <xdr:nvSpPr>
            <xdr:cNvPr id="38046" name="Check Box 158" hidden="1">
              <a:extLst>
                <a:ext uri="{63B3BB69-23CF-44E3-9099-C40C66FF867C}">
                  <a14:compatExt spid="_x0000_s38046"/>
                </a:ext>
                <a:ext uri="{FF2B5EF4-FFF2-40B4-BE49-F238E27FC236}">
                  <a16:creationId xmlns:a16="http://schemas.microsoft.com/office/drawing/2014/main" id="{00000000-0008-0000-2000-00009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232</xdr:row>
          <xdr:rowOff>171450</xdr:rowOff>
        </xdr:from>
        <xdr:to>
          <xdr:col>13</xdr:col>
          <xdr:colOff>95250</xdr:colOff>
          <xdr:row>234</xdr:row>
          <xdr:rowOff>38100</xdr:rowOff>
        </xdr:to>
        <xdr:sp macro="" textlink="">
          <xdr:nvSpPr>
            <xdr:cNvPr id="38047" name="Check Box 159" hidden="1">
              <a:extLst>
                <a:ext uri="{63B3BB69-23CF-44E3-9099-C40C66FF867C}">
                  <a14:compatExt spid="_x0000_s38047"/>
                </a:ext>
                <a:ext uri="{FF2B5EF4-FFF2-40B4-BE49-F238E27FC236}">
                  <a16:creationId xmlns:a16="http://schemas.microsoft.com/office/drawing/2014/main" id="{00000000-0008-0000-2000-00009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234</xdr:row>
          <xdr:rowOff>171450</xdr:rowOff>
        </xdr:from>
        <xdr:to>
          <xdr:col>9</xdr:col>
          <xdr:colOff>95250</xdr:colOff>
          <xdr:row>236</xdr:row>
          <xdr:rowOff>38100</xdr:rowOff>
        </xdr:to>
        <xdr:sp macro="" textlink="">
          <xdr:nvSpPr>
            <xdr:cNvPr id="38048" name="Check Box 160" hidden="1">
              <a:extLst>
                <a:ext uri="{63B3BB69-23CF-44E3-9099-C40C66FF867C}">
                  <a14:compatExt spid="_x0000_s38048"/>
                </a:ext>
                <a:ext uri="{FF2B5EF4-FFF2-40B4-BE49-F238E27FC236}">
                  <a16:creationId xmlns:a16="http://schemas.microsoft.com/office/drawing/2014/main" id="{00000000-0008-0000-2000-0000A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234</xdr:row>
          <xdr:rowOff>171450</xdr:rowOff>
        </xdr:from>
        <xdr:to>
          <xdr:col>11</xdr:col>
          <xdr:colOff>95250</xdr:colOff>
          <xdr:row>236</xdr:row>
          <xdr:rowOff>38100</xdr:rowOff>
        </xdr:to>
        <xdr:sp macro="" textlink="">
          <xdr:nvSpPr>
            <xdr:cNvPr id="38049" name="Check Box 161" hidden="1">
              <a:extLst>
                <a:ext uri="{63B3BB69-23CF-44E3-9099-C40C66FF867C}">
                  <a14:compatExt spid="_x0000_s38049"/>
                </a:ext>
                <a:ext uri="{FF2B5EF4-FFF2-40B4-BE49-F238E27FC236}">
                  <a16:creationId xmlns:a16="http://schemas.microsoft.com/office/drawing/2014/main" id="{00000000-0008-0000-2000-0000A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234</xdr:row>
          <xdr:rowOff>171450</xdr:rowOff>
        </xdr:from>
        <xdr:to>
          <xdr:col>13</xdr:col>
          <xdr:colOff>95250</xdr:colOff>
          <xdr:row>236</xdr:row>
          <xdr:rowOff>38100</xdr:rowOff>
        </xdr:to>
        <xdr:sp macro="" textlink="">
          <xdr:nvSpPr>
            <xdr:cNvPr id="38050" name="Check Box 162" hidden="1">
              <a:extLst>
                <a:ext uri="{63B3BB69-23CF-44E3-9099-C40C66FF867C}">
                  <a14:compatExt spid="_x0000_s38050"/>
                </a:ext>
                <a:ext uri="{FF2B5EF4-FFF2-40B4-BE49-F238E27FC236}">
                  <a16:creationId xmlns:a16="http://schemas.microsoft.com/office/drawing/2014/main" id="{00000000-0008-0000-2000-0000A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243</xdr:row>
          <xdr:rowOff>171450</xdr:rowOff>
        </xdr:from>
        <xdr:to>
          <xdr:col>9</xdr:col>
          <xdr:colOff>95250</xdr:colOff>
          <xdr:row>245</xdr:row>
          <xdr:rowOff>38100</xdr:rowOff>
        </xdr:to>
        <xdr:sp macro="" textlink="">
          <xdr:nvSpPr>
            <xdr:cNvPr id="38051" name="Check Box 163" hidden="1">
              <a:extLst>
                <a:ext uri="{63B3BB69-23CF-44E3-9099-C40C66FF867C}">
                  <a14:compatExt spid="_x0000_s38051"/>
                </a:ext>
                <a:ext uri="{FF2B5EF4-FFF2-40B4-BE49-F238E27FC236}">
                  <a16:creationId xmlns:a16="http://schemas.microsoft.com/office/drawing/2014/main" id="{00000000-0008-0000-2000-0000A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243</xdr:row>
          <xdr:rowOff>171450</xdr:rowOff>
        </xdr:from>
        <xdr:to>
          <xdr:col>11</xdr:col>
          <xdr:colOff>95250</xdr:colOff>
          <xdr:row>245</xdr:row>
          <xdr:rowOff>38100</xdr:rowOff>
        </xdr:to>
        <xdr:sp macro="" textlink="">
          <xdr:nvSpPr>
            <xdr:cNvPr id="38052" name="Check Box 164" hidden="1">
              <a:extLst>
                <a:ext uri="{63B3BB69-23CF-44E3-9099-C40C66FF867C}">
                  <a14:compatExt spid="_x0000_s38052"/>
                </a:ext>
                <a:ext uri="{FF2B5EF4-FFF2-40B4-BE49-F238E27FC236}">
                  <a16:creationId xmlns:a16="http://schemas.microsoft.com/office/drawing/2014/main" id="{00000000-0008-0000-2000-0000A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243</xdr:row>
          <xdr:rowOff>171450</xdr:rowOff>
        </xdr:from>
        <xdr:to>
          <xdr:col>13</xdr:col>
          <xdr:colOff>95250</xdr:colOff>
          <xdr:row>245</xdr:row>
          <xdr:rowOff>38100</xdr:rowOff>
        </xdr:to>
        <xdr:sp macro="" textlink="">
          <xdr:nvSpPr>
            <xdr:cNvPr id="38053" name="Check Box 165" hidden="1">
              <a:extLst>
                <a:ext uri="{63B3BB69-23CF-44E3-9099-C40C66FF867C}">
                  <a14:compatExt spid="_x0000_s38053"/>
                </a:ext>
                <a:ext uri="{FF2B5EF4-FFF2-40B4-BE49-F238E27FC236}">
                  <a16:creationId xmlns:a16="http://schemas.microsoft.com/office/drawing/2014/main" id="{00000000-0008-0000-2000-0000A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245</xdr:row>
          <xdr:rowOff>171450</xdr:rowOff>
        </xdr:from>
        <xdr:to>
          <xdr:col>9</xdr:col>
          <xdr:colOff>95250</xdr:colOff>
          <xdr:row>247</xdr:row>
          <xdr:rowOff>38100</xdr:rowOff>
        </xdr:to>
        <xdr:sp macro="" textlink="">
          <xdr:nvSpPr>
            <xdr:cNvPr id="38054" name="Check Box 166" hidden="1">
              <a:extLst>
                <a:ext uri="{63B3BB69-23CF-44E3-9099-C40C66FF867C}">
                  <a14:compatExt spid="_x0000_s38054"/>
                </a:ext>
                <a:ext uri="{FF2B5EF4-FFF2-40B4-BE49-F238E27FC236}">
                  <a16:creationId xmlns:a16="http://schemas.microsoft.com/office/drawing/2014/main" id="{00000000-0008-0000-2000-0000A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245</xdr:row>
          <xdr:rowOff>171450</xdr:rowOff>
        </xdr:from>
        <xdr:to>
          <xdr:col>11</xdr:col>
          <xdr:colOff>95250</xdr:colOff>
          <xdr:row>247</xdr:row>
          <xdr:rowOff>38100</xdr:rowOff>
        </xdr:to>
        <xdr:sp macro="" textlink="">
          <xdr:nvSpPr>
            <xdr:cNvPr id="38055" name="Check Box 167" hidden="1">
              <a:extLst>
                <a:ext uri="{63B3BB69-23CF-44E3-9099-C40C66FF867C}">
                  <a14:compatExt spid="_x0000_s38055"/>
                </a:ext>
                <a:ext uri="{FF2B5EF4-FFF2-40B4-BE49-F238E27FC236}">
                  <a16:creationId xmlns:a16="http://schemas.microsoft.com/office/drawing/2014/main" id="{00000000-0008-0000-2000-0000A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245</xdr:row>
          <xdr:rowOff>171450</xdr:rowOff>
        </xdr:from>
        <xdr:to>
          <xdr:col>13</xdr:col>
          <xdr:colOff>95250</xdr:colOff>
          <xdr:row>247</xdr:row>
          <xdr:rowOff>38100</xdr:rowOff>
        </xdr:to>
        <xdr:sp macro="" textlink="">
          <xdr:nvSpPr>
            <xdr:cNvPr id="38056" name="Check Box 168" hidden="1">
              <a:extLst>
                <a:ext uri="{63B3BB69-23CF-44E3-9099-C40C66FF867C}">
                  <a14:compatExt spid="_x0000_s38056"/>
                </a:ext>
                <a:ext uri="{FF2B5EF4-FFF2-40B4-BE49-F238E27FC236}">
                  <a16:creationId xmlns:a16="http://schemas.microsoft.com/office/drawing/2014/main" id="{00000000-0008-0000-2000-0000A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248</xdr:row>
          <xdr:rowOff>171450</xdr:rowOff>
        </xdr:from>
        <xdr:to>
          <xdr:col>9</xdr:col>
          <xdr:colOff>95250</xdr:colOff>
          <xdr:row>250</xdr:row>
          <xdr:rowOff>38100</xdr:rowOff>
        </xdr:to>
        <xdr:sp macro="" textlink="">
          <xdr:nvSpPr>
            <xdr:cNvPr id="38057" name="Check Box 169" hidden="1">
              <a:extLst>
                <a:ext uri="{63B3BB69-23CF-44E3-9099-C40C66FF867C}">
                  <a14:compatExt spid="_x0000_s38057"/>
                </a:ext>
                <a:ext uri="{FF2B5EF4-FFF2-40B4-BE49-F238E27FC236}">
                  <a16:creationId xmlns:a16="http://schemas.microsoft.com/office/drawing/2014/main" id="{00000000-0008-0000-2000-0000A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248</xdr:row>
          <xdr:rowOff>171450</xdr:rowOff>
        </xdr:from>
        <xdr:to>
          <xdr:col>11</xdr:col>
          <xdr:colOff>95250</xdr:colOff>
          <xdr:row>250</xdr:row>
          <xdr:rowOff>38100</xdr:rowOff>
        </xdr:to>
        <xdr:sp macro="" textlink="">
          <xdr:nvSpPr>
            <xdr:cNvPr id="38058" name="Check Box 170" hidden="1">
              <a:extLst>
                <a:ext uri="{63B3BB69-23CF-44E3-9099-C40C66FF867C}">
                  <a14:compatExt spid="_x0000_s38058"/>
                </a:ext>
                <a:ext uri="{FF2B5EF4-FFF2-40B4-BE49-F238E27FC236}">
                  <a16:creationId xmlns:a16="http://schemas.microsoft.com/office/drawing/2014/main" id="{00000000-0008-0000-2000-0000A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248</xdr:row>
          <xdr:rowOff>171450</xdr:rowOff>
        </xdr:from>
        <xdr:to>
          <xdr:col>13</xdr:col>
          <xdr:colOff>95250</xdr:colOff>
          <xdr:row>250</xdr:row>
          <xdr:rowOff>38100</xdr:rowOff>
        </xdr:to>
        <xdr:sp macro="" textlink="">
          <xdr:nvSpPr>
            <xdr:cNvPr id="38059" name="Check Box 171" hidden="1">
              <a:extLst>
                <a:ext uri="{63B3BB69-23CF-44E3-9099-C40C66FF867C}">
                  <a14:compatExt spid="_x0000_s38059"/>
                </a:ext>
                <a:ext uri="{FF2B5EF4-FFF2-40B4-BE49-F238E27FC236}">
                  <a16:creationId xmlns:a16="http://schemas.microsoft.com/office/drawing/2014/main" id="{00000000-0008-0000-2000-0000A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251</xdr:row>
          <xdr:rowOff>171450</xdr:rowOff>
        </xdr:from>
        <xdr:to>
          <xdr:col>9</xdr:col>
          <xdr:colOff>95250</xdr:colOff>
          <xdr:row>253</xdr:row>
          <xdr:rowOff>38100</xdr:rowOff>
        </xdr:to>
        <xdr:sp macro="" textlink="">
          <xdr:nvSpPr>
            <xdr:cNvPr id="38060" name="Check Box 172" hidden="1">
              <a:extLst>
                <a:ext uri="{63B3BB69-23CF-44E3-9099-C40C66FF867C}">
                  <a14:compatExt spid="_x0000_s38060"/>
                </a:ext>
                <a:ext uri="{FF2B5EF4-FFF2-40B4-BE49-F238E27FC236}">
                  <a16:creationId xmlns:a16="http://schemas.microsoft.com/office/drawing/2014/main" id="{00000000-0008-0000-2000-0000A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251</xdr:row>
          <xdr:rowOff>171450</xdr:rowOff>
        </xdr:from>
        <xdr:to>
          <xdr:col>11</xdr:col>
          <xdr:colOff>95250</xdr:colOff>
          <xdr:row>253</xdr:row>
          <xdr:rowOff>38100</xdr:rowOff>
        </xdr:to>
        <xdr:sp macro="" textlink="">
          <xdr:nvSpPr>
            <xdr:cNvPr id="38061" name="Check Box 173" hidden="1">
              <a:extLst>
                <a:ext uri="{63B3BB69-23CF-44E3-9099-C40C66FF867C}">
                  <a14:compatExt spid="_x0000_s38061"/>
                </a:ext>
                <a:ext uri="{FF2B5EF4-FFF2-40B4-BE49-F238E27FC236}">
                  <a16:creationId xmlns:a16="http://schemas.microsoft.com/office/drawing/2014/main" id="{00000000-0008-0000-2000-0000A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251</xdr:row>
          <xdr:rowOff>171450</xdr:rowOff>
        </xdr:from>
        <xdr:to>
          <xdr:col>13</xdr:col>
          <xdr:colOff>95250</xdr:colOff>
          <xdr:row>253</xdr:row>
          <xdr:rowOff>38100</xdr:rowOff>
        </xdr:to>
        <xdr:sp macro="" textlink="">
          <xdr:nvSpPr>
            <xdr:cNvPr id="38062" name="Check Box 174" hidden="1">
              <a:extLst>
                <a:ext uri="{63B3BB69-23CF-44E3-9099-C40C66FF867C}">
                  <a14:compatExt spid="_x0000_s38062"/>
                </a:ext>
                <a:ext uri="{FF2B5EF4-FFF2-40B4-BE49-F238E27FC236}">
                  <a16:creationId xmlns:a16="http://schemas.microsoft.com/office/drawing/2014/main" id="{00000000-0008-0000-2000-0000A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254</xdr:row>
          <xdr:rowOff>171450</xdr:rowOff>
        </xdr:from>
        <xdr:to>
          <xdr:col>9</xdr:col>
          <xdr:colOff>95250</xdr:colOff>
          <xdr:row>256</xdr:row>
          <xdr:rowOff>38100</xdr:rowOff>
        </xdr:to>
        <xdr:sp macro="" textlink="">
          <xdr:nvSpPr>
            <xdr:cNvPr id="38063" name="Check Box 175" hidden="1">
              <a:extLst>
                <a:ext uri="{63B3BB69-23CF-44E3-9099-C40C66FF867C}">
                  <a14:compatExt spid="_x0000_s38063"/>
                </a:ext>
                <a:ext uri="{FF2B5EF4-FFF2-40B4-BE49-F238E27FC236}">
                  <a16:creationId xmlns:a16="http://schemas.microsoft.com/office/drawing/2014/main" id="{00000000-0008-0000-2000-0000A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254</xdr:row>
          <xdr:rowOff>171450</xdr:rowOff>
        </xdr:from>
        <xdr:to>
          <xdr:col>11</xdr:col>
          <xdr:colOff>95250</xdr:colOff>
          <xdr:row>256</xdr:row>
          <xdr:rowOff>38100</xdr:rowOff>
        </xdr:to>
        <xdr:sp macro="" textlink="">
          <xdr:nvSpPr>
            <xdr:cNvPr id="38064" name="Check Box 176" hidden="1">
              <a:extLst>
                <a:ext uri="{63B3BB69-23CF-44E3-9099-C40C66FF867C}">
                  <a14:compatExt spid="_x0000_s38064"/>
                </a:ext>
                <a:ext uri="{FF2B5EF4-FFF2-40B4-BE49-F238E27FC236}">
                  <a16:creationId xmlns:a16="http://schemas.microsoft.com/office/drawing/2014/main" id="{00000000-0008-0000-2000-0000B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254</xdr:row>
          <xdr:rowOff>171450</xdr:rowOff>
        </xdr:from>
        <xdr:to>
          <xdr:col>13</xdr:col>
          <xdr:colOff>95250</xdr:colOff>
          <xdr:row>256</xdr:row>
          <xdr:rowOff>38100</xdr:rowOff>
        </xdr:to>
        <xdr:sp macro="" textlink="">
          <xdr:nvSpPr>
            <xdr:cNvPr id="38065" name="Check Box 177" hidden="1">
              <a:extLst>
                <a:ext uri="{63B3BB69-23CF-44E3-9099-C40C66FF867C}">
                  <a14:compatExt spid="_x0000_s38065"/>
                </a:ext>
                <a:ext uri="{FF2B5EF4-FFF2-40B4-BE49-F238E27FC236}">
                  <a16:creationId xmlns:a16="http://schemas.microsoft.com/office/drawing/2014/main" id="{00000000-0008-0000-2000-0000B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267</xdr:row>
          <xdr:rowOff>171450</xdr:rowOff>
        </xdr:from>
        <xdr:to>
          <xdr:col>9</xdr:col>
          <xdr:colOff>95250</xdr:colOff>
          <xdr:row>269</xdr:row>
          <xdr:rowOff>38100</xdr:rowOff>
        </xdr:to>
        <xdr:sp macro="" textlink="">
          <xdr:nvSpPr>
            <xdr:cNvPr id="38066" name="Check Box 178" hidden="1">
              <a:extLst>
                <a:ext uri="{63B3BB69-23CF-44E3-9099-C40C66FF867C}">
                  <a14:compatExt spid="_x0000_s38066"/>
                </a:ext>
                <a:ext uri="{FF2B5EF4-FFF2-40B4-BE49-F238E27FC236}">
                  <a16:creationId xmlns:a16="http://schemas.microsoft.com/office/drawing/2014/main" id="{00000000-0008-0000-2000-0000B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267</xdr:row>
          <xdr:rowOff>171450</xdr:rowOff>
        </xdr:from>
        <xdr:to>
          <xdr:col>11</xdr:col>
          <xdr:colOff>95250</xdr:colOff>
          <xdr:row>269</xdr:row>
          <xdr:rowOff>38100</xdr:rowOff>
        </xdr:to>
        <xdr:sp macro="" textlink="">
          <xdr:nvSpPr>
            <xdr:cNvPr id="38067" name="Check Box 179" hidden="1">
              <a:extLst>
                <a:ext uri="{63B3BB69-23CF-44E3-9099-C40C66FF867C}">
                  <a14:compatExt spid="_x0000_s38067"/>
                </a:ext>
                <a:ext uri="{FF2B5EF4-FFF2-40B4-BE49-F238E27FC236}">
                  <a16:creationId xmlns:a16="http://schemas.microsoft.com/office/drawing/2014/main" id="{00000000-0008-0000-2000-0000B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265</xdr:row>
          <xdr:rowOff>152400</xdr:rowOff>
        </xdr:from>
        <xdr:to>
          <xdr:col>13</xdr:col>
          <xdr:colOff>104775</xdr:colOff>
          <xdr:row>267</xdr:row>
          <xdr:rowOff>19050</xdr:rowOff>
        </xdr:to>
        <xdr:sp macro="" textlink="">
          <xdr:nvSpPr>
            <xdr:cNvPr id="38068" name="Check Box 180" hidden="1">
              <a:extLst>
                <a:ext uri="{63B3BB69-23CF-44E3-9099-C40C66FF867C}">
                  <a14:compatExt spid="_x0000_s38068"/>
                </a:ext>
                <a:ext uri="{FF2B5EF4-FFF2-40B4-BE49-F238E27FC236}">
                  <a16:creationId xmlns:a16="http://schemas.microsoft.com/office/drawing/2014/main" id="{00000000-0008-0000-2000-0000B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270</xdr:row>
          <xdr:rowOff>171450</xdr:rowOff>
        </xdr:from>
        <xdr:to>
          <xdr:col>9</xdr:col>
          <xdr:colOff>95250</xdr:colOff>
          <xdr:row>272</xdr:row>
          <xdr:rowOff>38100</xdr:rowOff>
        </xdr:to>
        <xdr:sp macro="" textlink="">
          <xdr:nvSpPr>
            <xdr:cNvPr id="38069" name="Check Box 181" hidden="1">
              <a:extLst>
                <a:ext uri="{63B3BB69-23CF-44E3-9099-C40C66FF867C}">
                  <a14:compatExt spid="_x0000_s38069"/>
                </a:ext>
                <a:ext uri="{FF2B5EF4-FFF2-40B4-BE49-F238E27FC236}">
                  <a16:creationId xmlns:a16="http://schemas.microsoft.com/office/drawing/2014/main" id="{00000000-0008-0000-2000-0000B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270</xdr:row>
          <xdr:rowOff>171450</xdr:rowOff>
        </xdr:from>
        <xdr:to>
          <xdr:col>11</xdr:col>
          <xdr:colOff>95250</xdr:colOff>
          <xdr:row>272</xdr:row>
          <xdr:rowOff>38100</xdr:rowOff>
        </xdr:to>
        <xdr:sp macro="" textlink="">
          <xdr:nvSpPr>
            <xdr:cNvPr id="38070" name="Check Box 182" hidden="1">
              <a:extLst>
                <a:ext uri="{63B3BB69-23CF-44E3-9099-C40C66FF867C}">
                  <a14:compatExt spid="_x0000_s38070"/>
                </a:ext>
                <a:ext uri="{FF2B5EF4-FFF2-40B4-BE49-F238E27FC236}">
                  <a16:creationId xmlns:a16="http://schemas.microsoft.com/office/drawing/2014/main" id="{00000000-0008-0000-2000-0000B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270</xdr:row>
          <xdr:rowOff>171450</xdr:rowOff>
        </xdr:from>
        <xdr:to>
          <xdr:col>13</xdr:col>
          <xdr:colOff>95250</xdr:colOff>
          <xdr:row>272</xdr:row>
          <xdr:rowOff>38100</xdr:rowOff>
        </xdr:to>
        <xdr:sp macro="" textlink="">
          <xdr:nvSpPr>
            <xdr:cNvPr id="38071" name="Check Box 183" hidden="1">
              <a:extLst>
                <a:ext uri="{63B3BB69-23CF-44E3-9099-C40C66FF867C}">
                  <a14:compatExt spid="_x0000_s38071"/>
                </a:ext>
                <a:ext uri="{FF2B5EF4-FFF2-40B4-BE49-F238E27FC236}">
                  <a16:creationId xmlns:a16="http://schemas.microsoft.com/office/drawing/2014/main" id="{00000000-0008-0000-2000-0000B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272</xdr:row>
          <xdr:rowOff>171450</xdr:rowOff>
        </xdr:from>
        <xdr:to>
          <xdr:col>9</xdr:col>
          <xdr:colOff>95250</xdr:colOff>
          <xdr:row>274</xdr:row>
          <xdr:rowOff>38100</xdr:rowOff>
        </xdr:to>
        <xdr:sp macro="" textlink="">
          <xdr:nvSpPr>
            <xdr:cNvPr id="38072" name="Check Box 184" hidden="1">
              <a:extLst>
                <a:ext uri="{63B3BB69-23CF-44E3-9099-C40C66FF867C}">
                  <a14:compatExt spid="_x0000_s38072"/>
                </a:ext>
                <a:ext uri="{FF2B5EF4-FFF2-40B4-BE49-F238E27FC236}">
                  <a16:creationId xmlns:a16="http://schemas.microsoft.com/office/drawing/2014/main" id="{00000000-0008-0000-2000-0000B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272</xdr:row>
          <xdr:rowOff>171450</xdr:rowOff>
        </xdr:from>
        <xdr:to>
          <xdr:col>11</xdr:col>
          <xdr:colOff>95250</xdr:colOff>
          <xdr:row>274</xdr:row>
          <xdr:rowOff>38100</xdr:rowOff>
        </xdr:to>
        <xdr:sp macro="" textlink="">
          <xdr:nvSpPr>
            <xdr:cNvPr id="38073" name="Check Box 185" hidden="1">
              <a:extLst>
                <a:ext uri="{63B3BB69-23CF-44E3-9099-C40C66FF867C}">
                  <a14:compatExt spid="_x0000_s38073"/>
                </a:ext>
                <a:ext uri="{FF2B5EF4-FFF2-40B4-BE49-F238E27FC236}">
                  <a16:creationId xmlns:a16="http://schemas.microsoft.com/office/drawing/2014/main" id="{00000000-0008-0000-2000-0000B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272</xdr:row>
          <xdr:rowOff>171450</xdr:rowOff>
        </xdr:from>
        <xdr:to>
          <xdr:col>13</xdr:col>
          <xdr:colOff>95250</xdr:colOff>
          <xdr:row>274</xdr:row>
          <xdr:rowOff>38100</xdr:rowOff>
        </xdr:to>
        <xdr:sp macro="" textlink="">
          <xdr:nvSpPr>
            <xdr:cNvPr id="38074" name="Check Box 186" hidden="1">
              <a:extLst>
                <a:ext uri="{63B3BB69-23CF-44E3-9099-C40C66FF867C}">
                  <a14:compatExt spid="_x0000_s38074"/>
                </a:ext>
                <a:ext uri="{FF2B5EF4-FFF2-40B4-BE49-F238E27FC236}">
                  <a16:creationId xmlns:a16="http://schemas.microsoft.com/office/drawing/2014/main" id="{00000000-0008-0000-2000-0000B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283</xdr:row>
          <xdr:rowOff>171450</xdr:rowOff>
        </xdr:from>
        <xdr:to>
          <xdr:col>9</xdr:col>
          <xdr:colOff>95250</xdr:colOff>
          <xdr:row>285</xdr:row>
          <xdr:rowOff>38100</xdr:rowOff>
        </xdr:to>
        <xdr:sp macro="" textlink="">
          <xdr:nvSpPr>
            <xdr:cNvPr id="38075" name="Check Box 187" hidden="1">
              <a:extLst>
                <a:ext uri="{63B3BB69-23CF-44E3-9099-C40C66FF867C}">
                  <a14:compatExt spid="_x0000_s38075"/>
                </a:ext>
                <a:ext uri="{FF2B5EF4-FFF2-40B4-BE49-F238E27FC236}">
                  <a16:creationId xmlns:a16="http://schemas.microsoft.com/office/drawing/2014/main" id="{00000000-0008-0000-2000-0000B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283</xdr:row>
          <xdr:rowOff>171450</xdr:rowOff>
        </xdr:from>
        <xdr:to>
          <xdr:col>11</xdr:col>
          <xdr:colOff>95250</xdr:colOff>
          <xdr:row>285</xdr:row>
          <xdr:rowOff>38100</xdr:rowOff>
        </xdr:to>
        <xdr:sp macro="" textlink="">
          <xdr:nvSpPr>
            <xdr:cNvPr id="38076" name="Check Box 188" hidden="1">
              <a:extLst>
                <a:ext uri="{63B3BB69-23CF-44E3-9099-C40C66FF867C}">
                  <a14:compatExt spid="_x0000_s38076"/>
                </a:ext>
                <a:ext uri="{FF2B5EF4-FFF2-40B4-BE49-F238E27FC236}">
                  <a16:creationId xmlns:a16="http://schemas.microsoft.com/office/drawing/2014/main" id="{00000000-0008-0000-2000-0000B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283</xdr:row>
          <xdr:rowOff>171450</xdr:rowOff>
        </xdr:from>
        <xdr:to>
          <xdr:col>13</xdr:col>
          <xdr:colOff>95250</xdr:colOff>
          <xdr:row>285</xdr:row>
          <xdr:rowOff>38100</xdr:rowOff>
        </xdr:to>
        <xdr:sp macro="" textlink="">
          <xdr:nvSpPr>
            <xdr:cNvPr id="38077" name="Check Box 189" hidden="1">
              <a:extLst>
                <a:ext uri="{63B3BB69-23CF-44E3-9099-C40C66FF867C}">
                  <a14:compatExt spid="_x0000_s38077"/>
                </a:ext>
                <a:ext uri="{FF2B5EF4-FFF2-40B4-BE49-F238E27FC236}">
                  <a16:creationId xmlns:a16="http://schemas.microsoft.com/office/drawing/2014/main" id="{00000000-0008-0000-2000-0000B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95250</xdr:colOff>
          <xdr:row>287</xdr:row>
          <xdr:rowOff>66675</xdr:rowOff>
        </xdr:to>
        <xdr:sp macro="" textlink="">
          <xdr:nvSpPr>
            <xdr:cNvPr id="38078" name="Check Box 190" hidden="1">
              <a:extLst>
                <a:ext uri="{63B3BB69-23CF-44E3-9099-C40C66FF867C}">
                  <a14:compatExt spid="_x0000_s38078"/>
                </a:ext>
                <a:ext uri="{FF2B5EF4-FFF2-40B4-BE49-F238E27FC236}">
                  <a16:creationId xmlns:a16="http://schemas.microsoft.com/office/drawing/2014/main" id="{00000000-0008-0000-2000-0000B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95250</xdr:colOff>
          <xdr:row>287</xdr:row>
          <xdr:rowOff>66675</xdr:rowOff>
        </xdr:to>
        <xdr:sp macro="" textlink="">
          <xdr:nvSpPr>
            <xdr:cNvPr id="38079" name="Check Box 191" hidden="1">
              <a:extLst>
                <a:ext uri="{63B3BB69-23CF-44E3-9099-C40C66FF867C}">
                  <a14:compatExt spid="_x0000_s38079"/>
                </a:ext>
                <a:ext uri="{FF2B5EF4-FFF2-40B4-BE49-F238E27FC236}">
                  <a16:creationId xmlns:a16="http://schemas.microsoft.com/office/drawing/2014/main" id="{00000000-0008-0000-2000-0000B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95250</xdr:colOff>
          <xdr:row>287</xdr:row>
          <xdr:rowOff>66675</xdr:rowOff>
        </xdr:to>
        <xdr:sp macro="" textlink="">
          <xdr:nvSpPr>
            <xdr:cNvPr id="38080" name="Check Box 192" hidden="1">
              <a:extLst>
                <a:ext uri="{63B3BB69-23CF-44E3-9099-C40C66FF867C}">
                  <a14:compatExt spid="_x0000_s38080"/>
                </a:ext>
                <a:ext uri="{FF2B5EF4-FFF2-40B4-BE49-F238E27FC236}">
                  <a16:creationId xmlns:a16="http://schemas.microsoft.com/office/drawing/2014/main" id="{00000000-0008-0000-2000-0000C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95250</xdr:colOff>
          <xdr:row>287</xdr:row>
          <xdr:rowOff>66675</xdr:rowOff>
        </xdr:to>
        <xdr:sp macro="" textlink="">
          <xdr:nvSpPr>
            <xdr:cNvPr id="38081" name="Check Box 193" hidden="1">
              <a:extLst>
                <a:ext uri="{63B3BB69-23CF-44E3-9099-C40C66FF867C}">
                  <a14:compatExt spid="_x0000_s38081"/>
                </a:ext>
                <a:ext uri="{FF2B5EF4-FFF2-40B4-BE49-F238E27FC236}">
                  <a16:creationId xmlns:a16="http://schemas.microsoft.com/office/drawing/2014/main" id="{00000000-0008-0000-2000-0000C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95250</xdr:colOff>
          <xdr:row>287</xdr:row>
          <xdr:rowOff>66675</xdr:rowOff>
        </xdr:to>
        <xdr:sp macro="" textlink="">
          <xdr:nvSpPr>
            <xdr:cNvPr id="38082" name="Check Box 194" hidden="1">
              <a:extLst>
                <a:ext uri="{63B3BB69-23CF-44E3-9099-C40C66FF867C}">
                  <a14:compatExt spid="_x0000_s38082"/>
                </a:ext>
                <a:ext uri="{FF2B5EF4-FFF2-40B4-BE49-F238E27FC236}">
                  <a16:creationId xmlns:a16="http://schemas.microsoft.com/office/drawing/2014/main" id="{00000000-0008-0000-2000-0000C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95250</xdr:colOff>
          <xdr:row>287</xdr:row>
          <xdr:rowOff>66675</xdr:rowOff>
        </xdr:to>
        <xdr:sp macro="" textlink="">
          <xdr:nvSpPr>
            <xdr:cNvPr id="38083" name="Check Box 195" hidden="1">
              <a:extLst>
                <a:ext uri="{63B3BB69-23CF-44E3-9099-C40C66FF867C}">
                  <a14:compatExt spid="_x0000_s38083"/>
                </a:ext>
                <a:ext uri="{FF2B5EF4-FFF2-40B4-BE49-F238E27FC236}">
                  <a16:creationId xmlns:a16="http://schemas.microsoft.com/office/drawing/2014/main" id="{00000000-0008-0000-2000-0000C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286</xdr:row>
          <xdr:rowOff>0</xdr:rowOff>
        </xdr:from>
        <xdr:to>
          <xdr:col>9</xdr:col>
          <xdr:colOff>95250</xdr:colOff>
          <xdr:row>287</xdr:row>
          <xdr:rowOff>66675</xdr:rowOff>
        </xdr:to>
        <xdr:sp macro="" textlink="">
          <xdr:nvSpPr>
            <xdr:cNvPr id="38084" name="Check Box 196" hidden="1">
              <a:extLst>
                <a:ext uri="{63B3BB69-23CF-44E3-9099-C40C66FF867C}">
                  <a14:compatExt spid="_x0000_s38084"/>
                </a:ext>
                <a:ext uri="{FF2B5EF4-FFF2-40B4-BE49-F238E27FC236}">
                  <a16:creationId xmlns:a16="http://schemas.microsoft.com/office/drawing/2014/main" id="{00000000-0008-0000-2000-0000C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286</xdr:row>
          <xdr:rowOff>0</xdr:rowOff>
        </xdr:from>
        <xdr:to>
          <xdr:col>11</xdr:col>
          <xdr:colOff>95250</xdr:colOff>
          <xdr:row>287</xdr:row>
          <xdr:rowOff>66675</xdr:rowOff>
        </xdr:to>
        <xdr:sp macro="" textlink="">
          <xdr:nvSpPr>
            <xdr:cNvPr id="38085" name="Check Box 197" hidden="1">
              <a:extLst>
                <a:ext uri="{63B3BB69-23CF-44E3-9099-C40C66FF867C}">
                  <a14:compatExt spid="_x0000_s38085"/>
                </a:ext>
                <a:ext uri="{FF2B5EF4-FFF2-40B4-BE49-F238E27FC236}">
                  <a16:creationId xmlns:a16="http://schemas.microsoft.com/office/drawing/2014/main" id="{00000000-0008-0000-2000-0000C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286</xdr:row>
          <xdr:rowOff>0</xdr:rowOff>
        </xdr:from>
        <xdr:to>
          <xdr:col>13</xdr:col>
          <xdr:colOff>95250</xdr:colOff>
          <xdr:row>287</xdr:row>
          <xdr:rowOff>66675</xdr:rowOff>
        </xdr:to>
        <xdr:sp macro="" textlink="">
          <xdr:nvSpPr>
            <xdr:cNvPr id="38086" name="Check Box 198" hidden="1">
              <a:extLst>
                <a:ext uri="{63B3BB69-23CF-44E3-9099-C40C66FF867C}">
                  <a14:compatExt spid="_x0000_s38086"/>
                </a:ext>
                <a:ext uri="{FF2B5EF4-FFF2-40B4-BE49-F238E27FC236}">
                  <a16:creationId xmlns:a16="http://schemas.microsoft.com/office/drawing/2014/main" id="{00000000-0008-0000-2000-0000C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295</xdr:row>
          <xdr:rowOff>171450</xdr:rowOff>
        </xdr:from>
        <xdr:to>
          <xdr:col>9</xdr:col>
          <xdr:colOff>95250</xdr:colOff>
          <xdr:row>297</xdr:row>
          <xdr:rowOff>38100</xdr:rowOff>
        </xdr:to>
        <xdr:sp macro="" textlink="">
          <xdr:nvSpPr>
            <xdr:cNvPr id="38087" name="Check Box 199" hidden="1">
              <a:extLst>
                <a:ext uri="{63B3BB69-23CF-44E3-9099-C40C66FF867C}">
                  <a14:compatExt spid="_x0000_s38087"/>
                </a:ext>
                <a:ext uri="{FF2B5EF4-FFF2-40B4-BE49-F238E27FC236}">
                  <a16:creationId xmlns:a16="http://schemas.microsoft.com/office/drawing/2014/main" id="{00000000-0008-0000-2000-0000C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295</xdr:row>
          <xdr:rowOff>171450</xdr:rowOff>
        </xdr:from>
        <xdr:to>
          <xdr:col>11</xdr:col>
          <xdr:colOff>95250</xdr:colOff>
          <xdr:row>297</xdr:row>
          <xdr:rowOff>38100</xdr:rowOff>
        </xdr:to>
        <xdr:sp macro="" textlink="">
          <xdr:nvSpPr>
            <xdr:cNvPr id="38088" name="Check Box 200" hidden="1">
              <a:extLst>
                <a:ext uri="{63B3BB69-23CF-44E3-9099-C40C66FF867C}">
                  <a14:compatExt spid="_x0000_s38088"/>
                </a:ext>
                <a:ext uri="{FF2B5EF4-FFF2-40B4-BE49-F238E27FC236}">
                  <a16:creationId xmlns:a16="http://schemas.microsoft.com/office/drawing/2014/main" id="{00000000-0008-0000-2000-0000C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295</xdr:row>
          <xdr:rowOff>171450</xdr:rowOff>
        </xdr:from>
        <xdr:to>
          <xdr:col>13</xdr:col>
          <xdr:colOff>95250</xdr:colOff>
          <xdr:row>297</xdr:row>
          <xdr:rowOff>38100</xdr:rowOff>
        </xdr:to>
        <xdr:sp macro="" textlink="">
          <xdr:nvSpPr>
            <xdr:cNvPr id="38089" name="Check Box 201" hidden="1">
              <a:extLst>
                <a:ext uri="{63B3BB69-23CF-44E3-9099-C40C66FF867C}">
                  <a14:compatExt spid="_x0000_s38089"/>
                </a:ext>
                <a:ext uri="{FF2B5EF4-FFF2-40B4-BE49-F238E27FC236}">
                  <a16:creationId xmlns:a16="http://schemas.microsoft.com/office/drawing/2014/main" id="{00000000-0008-0000-2000-0000C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298</xdr:row>
          <xdr:rowOff>171450</xdr:rowOff>
        </xdr:from>
        <xdr:to>
          <xdr:col>9</xdr:col>
          <xdr:colOff>95250</xdr:colOff>
          <xdr:row>300</xdr:row>
          <xdr:rowOff>38100</xdr:rowOff>
        </xdr:to>
        <xdr:sp macro="" textlink="">
          <xdr:nvSpPr>
            <xdr:cNvPr id="38090" name="Check Box 202" hidden="1">
              <a:extLst>
                <a:ext uri="{63B3BB69-23CF-44E3-9099-C40C66FF867C}">
                  <a14:compatExt spid="_x0000_s38090"/>
                </a:ext>
                <a:ext uri="{FF2B5EF4-FFF2-40B4-BE49-F238E27FC236}">
                  <a16:creationId xmlns:a16="http://schemas.microsoft.com/office/drawing/2014/main" id="{00000000-0008-0000-2000-0000C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298</xdr:row>
          <xdr:rowOff>171450</xdr:rowOff>
        </xdr:from>
        <xdr:to>
          <xdr:col>11</xdr:col>
          <xdr:colOff>95250</xdr:colOff>
          <xdr:row>300</xdr:row>
          <xdr:rowOff>38100</xdr:rowOff>
        </xdr:to>
        <xdr:sp macro="" textlink="">
          <xdr:nvSpPr>
            <xdr:cNvPr id="38091" name="Check Box 203" hidden="1">
              <a:extLst>
                <a:ext uri="{63B3BB69-23CF-44E3-9099-C40C66FF867C}">
                  <a14:compatExt spid="_x0000_s38091"/>
                </a:ext>
                <a:ext uri="{FF2B5EF4-FFF2-40B4-BE49-F238E27FC236}">
                  <a16:creationId xmlns:a16="http://schemas.microsoft.com/office/drawing/2014/main" id="{00000000-0008-0000-2000-0000C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298</xdr:row>
          <xdr:rowOff>171450</xdr:rowOff>
        </xdr:from>
        <xdr:to>
          <xdr:col>13</xdr:col>
          <xdr:colOff>95250</xdr:colOff>
          <xdr:row>300</xdr:row>
          <xdr:rowOff>38100</xdr:rowOff>
        </xdr:to>
        <xdr:sp macro="" textlink="">
          <xdr:nvSpPr>
            <xdr:cNvPr id="38092" name="Check Box 204" hidden="1">
              <a:extLst>
                <a:ext uri="{63B3BB69-23CF-44E3-9099-C40C66FF867C}">
                  <a14:compatExt spid="_x0000_s38092"/>
                </a:ext>
                <a:ext uri="{FF2B5EF4-FFF2-40B4-BE49-F238E27FC236}">
                  <a16:creationId xmlns:a16="http://schemas.microsoft.com/office/drawing/2014/main" id="{00000000-0008-0000-2000-0000C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300</xdr:row>
          <xdr:rowOff>171450</xdr:rowOff>
        </xdr:from>
        <xdr:to>
          <xdr:col>9</xdr:col>
          <xdr:colOff>95250</xdr:colOff>
          <xdr:row>302</xdr:row>
          <xdr:rowOff>38100</xdr:rowOff>
        </xdr:to>
        <xdr:sp macro="" textlink="">
          <xdr:nvSpPr>
            <xdr:cNvPr id="38093" name="Check Box 205" hidden="1">
              <a:extLst>
                <a:ext uri="{63B3BB69-23CF-44E3-9099-C40C66FF867C}">
                  <a14:compatExt spid="_x0000_s38093"/>
                </a:ext>
                <a:ext uri="{FF2B5EF4-FFF2-40B4-BE49-F238E27FC236}">
                  <a16:creationId xmlns:a16="http://schemas.microsoft.com/office/drawing/2014/main" id="{00000000-0008-0000-2000-0000C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300</xdr:row>
          <xdr:rowOff>171450</xdr:rowOff>
        </xdr:from>
        <xdr:to>
          <xdr:col>11</xdr:col>
          <xdr:colOff>95250</xdr:colOff>
          <xdr:row>302</xdr:row>
          <xdr:rowOff>38100</xdr:rowOff>
        </xdr:to>
        <xdr:sp macro="" textlink="">
          <xdr:nvSpPr>
            <xdr:cNvPr id="38094" name="Check Box 206" hidden="1">
              <a:extLst>
                <a:ext uri="{63B3BB69-23CF-44E3-9099-C40C66FF867C}">
                  <a14:compatExt spid="_x0000_s38094"/>
                </a:ext>
                <a:ext uri="{FF2B5EF4-FFF2-40B4-BE49-F238E27FC236}">
                  <a16:creationId xmlns:a16="http://schemas.microsoft.com/office/drawing/2014/main" id="{00000000-0008-0000-2000-0000C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300</xdr:row>
          <xdr:rowOff>171450</xdr:rowOff>
        </xdr:from>
        <xdr:to>
          <xdr:col>13</xdr:col>
          <xdr:colOff>95250</xdr:colOff>
          <xdr:row>302</xdr:row>
          <xdr:rowOff>38100</xdr:rowOff>
        </xdr:to>
        <xdr:sp macro="" textlink="">
          <xdr:nvSpPr>
            <xdr:cNvPr id="38095" name="Check Box 207" hidden="1">
              <a:extLst>
                <a:ext uri="{63B3BB69-23CF-44E3-9099-C40C66FF867C}">
                  <a14:compatExt spid="_x0000_s38095"/>
                </a:ext>
                <a:ext uri="{FF2B5EF4-FFF2-40B4-BE49-F238E27FC236}">
                  <a16:creationId xmlns:a16="http://schemas.microsoft.com/office/drawing/2014/main" id="{00000000-0008-0000-2000-0000C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310</xdr:row>
          <xdr:rowOff>171450</xdr:rowOff>
        </xdr:from>
        <xdr:to>
          <xdr:col>9</xdr:col>
          <xdr:colOff>95250</xdr:colOff>
          <xdr:row>312</xdr:row>
          <xdr:rowOff>38100</xdr:rowOff>
        </xdr:to>
        <xdr:sp macro="" textlink="">
          <xdr:nvSpPr>
            <xdr:cNvPr id="38096" name="Check Box 208" hidden="1">
              <a:extLst>
                <a:ext uri="{63B3BB69-23CF-44E3-9099-C40C66FF867C}">
                  <a14:compatExt spid="_x0000_s38096"/>
                </a:ext>
                <a:ext uri="{FF2B5EF4-FFF2-40B4-BE49-F238E27FC236}">
                  <a16:creationId xmlns:a16="http://schemas.microsoft.com/office/drawing/2014/main" id="{00000000-0008-0000-2000-0000D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310</xdr:row>
          <xdr:rowOff>171450</xdr:rowOff>
        </xdr:from>
        <xdr:to>
          <xdr:col>11</xdr:col>
          <xdr:colOff>95250</xdr:colOff>
          <xdr:row>312</xdr:row>
          <xdr:rowOff>38100</xdr:rowOff>
        </xdr:to>
        <xdr:sp macro="" textlink="">
          <xdr:nvSpPr>
            <xdr:cNvPr id="38097" name="Check Box 209" hidden="1">
              <a:extLst>
                <a:ext uri="{63B3BB69-23CF-44E3-9099-C40C66FF867C}">
                  <a14:compatExt spid="_x0000_s38097"/>
                </a:ext>
                <a:ext uri="{FF2B5EF4-FFF2-40B4-BE49-F238E27FC236}">
                  <a16:creationId xmlns:a16="http://schemas.microsoft.com/office/drawing/2014/main" id="{00000000-0008-0000-2000-0000D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310</xdr:row>
          <xdr:rowOff>171450</xdr:rowOff>
        </xdr:from>
        <xdr:to>
          <xdr:col>13</xdr:col>
          <xdr:colOff>95250</xdr:colOff>
          <xdr:row>312</xdr:row>
          <xdr:rowOff>38100</xdr:rowOff>
        </xdr:to>
        <xdr:sp macro="" textlink="">
          <xdr:nvSpPr>
            <xdr:cNvPr id="38098" name="Check Box 210" hidden="1">
              <a:extLst>
                <a:ext uri="{63B3BB69-23CF-44E3-9099-C40C66FF867C}">
                  <a14:compatExt spid="_x0000_s38098"/>
                </a:ext>
                <a:ext uri="{FF2B5EF4-FFF2-40B4-BE49-F238E27FC236}">
                  <a16:creationId xmlns:a16="http://schemas.microsoft.com/office/drawing/2014/main" id="{00000000-0008-0000-2000-0000D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316</xdr:row>
          <xdr:rowOff>171450</xdr:rowOff>
        </xdr:from>
        <xdr:to>
          <xdr:col>9</xdr:col>
          <xdr:colOff>95250</xdr:colOff>
          <xdr:row>318</xdr:row>
          <xdr:rowOff>38100</xdr:rowOff>
        </xdr:to>
        <xdr:sp macro="" textlink="">
          <xdr:nvSpPr>
            <xdr:cNvPr id="38099" name="Check Box 211" hidden="1">
              <a:extLst>
                <a:ext uri="{63B3BB69-23CF-44E3-9099-C40C66FF867C}">
                  <a14:compatExt spid="_x0000_s38099"/>
                </a:ext>
                <a:ext uri="{FF2B5EF4-FFF2-40B4-BE49-F238E27FC236}">
                  <a16:creationId xmlns:a16="http://schemas.microsoft.com/office/drawing/2014/main" id="{00000000-0008-0000-2000-0000D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316</xdr:row>
          <xdr:rowOff>171450</xdr:rowOff>
        </xdr:from>
        <xdr:to>
          <xdr:col>11</xdr:col>
          <xdr:colOff>95250</xdr:colOff>
          <xdr:row>318</xdr:row>
          <xdr:rowOff>38100</xdr:rowOff>
        </xdr:to>
        <xdr:sp macro="" textlink="">
          <xdr:nvSpPr>
            <xdr:cNvPr id="38100" name="Check Box 212" hidden="1">
              <a:extLst>
                <a:ext uri="{63B3BB69-23CF-44E3-9099-C40C66FF867C}">
                  <a14:compatExt spid="_x0000_s38100"/>
                </a:ext>
                <a:ext uri="{FF2B5EF4-FFF2-40B4-BE49-F238E27FC236}">
                  <a16:creationId xmlns:a16="http://schemas.microsoft.com/office/drawing/2014/main" id="{00000000-0008-0000-2000-0000D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316</xdr:row>
          <xdr:rowOff>171450</xdr:rowOff>
        </xdr:from>
        <xdr:to>
          <xdr:col>13</xdr:col>
          <xdr:colOff>95250</xdr:colOff>
          <xdr:row>318</xdr:row>
          <xdr:rowOff>38100</xdr:rowOff>
        </xdr:to>
        <xdr:sp macro="" textlink="">
          <xdr:nvSpPr>
            <xdr:cNvPr id="38101" name="Check Box 213" hidden="1">
              <a:extLst>
                <a:ext uri="{63B3BB69-23CF-44E3-9099-C40C66FF867C}">
                  <a14:compatExt spid="_x0000_s38101"/>
                </a:ext>
                <a:ext uri="{FF2B5EF4-FFF2-40B4-BE49-F238E27FC236}">
                  <a16:creationId xmlns:a16="http://schemas.microsoft.com/office/drawing/2014/main" id="{00000000-0008-0000-2000-0000D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319</xdr:row>
          <xdr:rowOff>171450</xdr:rowOff>
        </xdr:from>
        <xdr:to>
          <xdr:col>9</xdr:col>
          <xdr:colOff>95250</xdr:colOff>
          <xdr:row>321</xdr:row>
          <xdr:rowOff>38100</xdr:rowOff>
        </xdr:to>
        <xdr:sp macro="" textlink="">
          <xdr:nvSpPr>
            <xdr:cNvPr id="38102" name="Check Box 214" hidden="1">
              <a:extLst>
                <a:ext uri="{63B3BB69-23CF-44E3-9099-C40C66FF867C}">
                  <a14:compatExt spid="_x0000_s38102"/>
                </a:ext>
                <a:ext uri="{FF2B5EF4-FFF2-40B4-BE49-F238E27FC236}">
                  <a16:creationId xmlns:a16="http://schemas.microsoft.com/office/drawing/2014/main" id="{00000000-0008-0000-2000-0000D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319</xdr:row>
          <xdr:rowOff>171450</xdr:rowOff>
        </xdr:from>
        <xdr:to>
          <xdr:col>11</xdr:col>
          <xdr:colOff>95250</xdr:colOff>
          <xdr:row>321</xdr:row>
          <xdr:rowOff>38100</xdr:rowOff>
        </xdr:to>
        <xdr:sp macro="" textlink="">
          <xdr:nvSpPr>
            <xdr:cNvPr id="38103" name="Check Box 215" hidden="1">
              <a:extLst>
                <a:ext uri="{63B3BB69-23CF-44E3-9099-C40C66FF867C}">
                  <a14:compatExt spid="_x0000_s38103"/>
                </a:ext>
                <a:ext uri="{FF2B5EF4-FFF2-40B4-BE49-F238E27FC236}">
                  <a16:creationId xmlns:a16="http://schemas.microsoft.com/office/drawing/2014/main" id="{00000000-0008-0000-2000-0000D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319</xdr:row>
          <xdr:rowOff>171450</xdr:rowOff>
        </xdr:from>
        <xdr:to>
          <xdr:col>13</xdr:col>
          <xdr:colOff>95250</xdr:colOff>
          <xdr:row>321</xdr:row>
          <xdr:rowOff>38100</xdr:rowOff>
        </xdr:to>
        <xdr:sp macro="" textlink="">
          <xdr:nvSpPr>
            <xdr:cNvPr id="38104" name="Check Box 216" hidden="1">
              <a:extLst>
                <a:ext uri="{63B3BB69-23CF-44E3-9099-C40C66FF867C}">
                  <a14:compatExt spid="_x0000_s38104"/>
                </a:ext>
                <a:ext uri="{FF2B5EF4-FFF2-40B4-BE49-F238E27FC236}">
                  <a16:creationId xmlns:a16="http://schemas.microsoft.com/office/drawing/2014/main" id="{00000000-0008-0000-2000-0000D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322</xdr:row>
          <xdr:rowOff>171450</xdr:rowOff>
        </xdr:from>
        <xdr:to>
          <xdr:col>9</xdr:col>
          <xdr:colOff>95250</xdr:colOff>
          <xdr:row>324</xdr:row>
          <xdr:rowOff>38100</xdr:rowOff>
        </xdr:to>
        <xdr:sp macro="" textlink="">
          <xdr:nvSpPr>
            <xdr:cNvPr id="38105" name="Check Box 217" hidden="1">
              <a:extLst>
                <a:ext uri="{63B3BB69-23CF-44E3-9099-C40C66FF867C}">
                  <a14:compatExt spid="_x0000_s38105"/>
                </a:ext>
                <a:ext uri="{FF2B5EF4-FFF2-40B4-BE49-F238E27FC236}">
                  <a16:creationId xmlns:a16="http://schemas.microsoft.com/office/drawing/2014/main" id="{00000000-0008-0000-2000-0000D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322</xdr:row>
          <xdr:rowOff>171450</xdr:rowOff>
        </xdr:from>
        <xdr:to>
          <xdr:col>11</xdr:col>
          <xdr:colOff>95250</xdr:colOff>
          <xdr:row>324</xdr:row>
          <xdr:rowOff>38100</xdr:rowOff>
        </xdr:to>
        <xdr:sp macro="" textlink="">
          <xdr:nvSpPr>
            <xdr:cNvPr id="38106" name="Check Box 218" hidden="1">
              <a:extLst>
                <a:ext uri="{63B3BB69-23CF-44E3-9099-C40C66FF867C}">
                  <a14:compatExt spid="_x0000_s38106"/>
                </a:ext>
                <a:ext uri="{FF2B5EF4-FFF2-40B4-BE49-F238E27FC236}">
                  <a16:creationId xmlns:a16="http://schemas.microsoft.com/office/drawing/2014/main" id="{00000000-0008-0000-2000-0000D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322</xdr:row>
          <xdr:rowOff>171450</xdr:rowOff>
        </xdr:from>
        <xdr:to>
          <xdr:col>13</xdr:col>
          <xdr:colOff>95250</xdr:colOff>
          <xdr:row>324</xdr:row>
          <xdr:rowOff>38100</xdr:rowOff>
        </xdr:to>
        <xdr:sp macro="" textlink="">
          <xdr:nvSpPr>
            <xdr:cNvPr id="38107" name="Check Box 219" hidden="1">
              <a:extLst>
                <a:ext uri="{63B3BB69-23CF-44E3-9099-C40C66FF867C}">
                  <a14:compatExt spid="_x0000_s38107"/>
                </a:ext>
                <a:ext uri="{FF2B5EF4-FFF2-40B4-BE49-F238E27FC236}">
                  <a16:creationId xmlns:a16="http://schemas.microsoft.com/office/drawing/2014/main" id="{00000000-0008-0000-2000-0000D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324</xdr:row>
          <xdr:rowOff>171450</xdr:rowOff>
        </xdr:from>
        <xdr:to>
          <xdr:col>9</xdr:col>
          <xdr:colOff>95250</xdr:colOff>
          <xdr:row>326</xdr:row>
          <xdr:rowOff>38100</xdr:rowOff>
        </xdr:to>
        <xdr:sp macro="" textlink="">
          <xdr:nvSpPr>
            <xdr:cNvPr id="38108" name="Check Box 220" hidden="1">
              <a:extLst>
                <a:ext uri="{63B3BB69-23CF-44E3-9099-C40C66FF867C}">
                  <a14:compatExt spid="_x0000_s38108"/>
                </a:ext>
                <a:ext uri="{FF2B5EF4-FFF2-40B4-BE49-F238E27FC236}">
                  <a16:creationId xmlns:a16="http://schemas.microsoft.com/office/drawing/2014/main" id="{00000000-0008-0000-2000-0000D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324</xdr:row>
          <xdr:rowOff>171450</xdr:rowOff>
        </xdr:from>
        <xdr:to>
          <xdr:col>11</xdr:col>
          <xdr:colOff>95250</xdr:colOff>
          <xdr:row>326</xdr:row>
          <xdr:rowOff>38100</xdr:rowOff>
        </xdr:to>
        <xdr:sp macro="" textlink="">
          <xdr:nvSpPr>
            <xdr:cNvPr id="38109" name="Check Box 221" hidden="1">
              <a:extLst>
                <a:ext uri="{63B3BB69-23CF-44E3-9099-C40C66FF867C}">
                  <a14:compatExt spid="_x0000_s38109"/>
                </a:ext>
                <a:ext uri="{FF2B5EF4-FFF2-40B4-BE49-F238E27FC236}">
                  <a16:creationId xmlns:a16="http://schemas.microsoft.com/office/drawing/2014/main" id="{00000000-0008-0000-2000-0000D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324</xdr:row>
          <xdr:rowOff>171450</xdr:rowOff>
        </xdr:from>
        <xdr:to>
          <xdr:col>13</xdr:col>
          <xdr:colOff>95250</xdr:colOff>
          <xdr:row>326</xdr:row>
          <xdr:rowOff>38100</xdr:rowOff>
        </xdr:to>
        <xdr:sp macro="" textlink="">
          <xdr:nvSpPr>
            <xdr:cNvPr id="38110" name="Check Box 222" hidden="1">
              <a:extLst>
                <a:ext uri="{63B3BB69-23CF-44E3-9099-C40C66FF867C}">
                  <a14:compatExt spid="_x0000_s38110"/>
                </a:ext>
                <a:ext uri="{FF2B5EF4-FFF2-40B4-BE49-F238E27FC236}">
                  <a16:creationId xmlns:a16="http://schemas.microsoft.com/office/drawing/2014/main" id="{00000000-0008-0000-2000-0000D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327</xdr:row>
          <xdr:rowOff>171450</xdr:rowOff>
        </xdr:from>
        <xdr:to>
          <xdr:col>9</xdr:col>
          <xdr:colOff>95250</xdr:colOff>
          <xdr:row>329</xdr:row>
          <xdr:rowOff>38100</xdr:rowOff>
        </xdr:to>
        <xdr:sp macro="" textlink="">
          <xdr:nvSpPr>
            <xdr:cNvPr id="38111" name="Check Box 223" hidden="1">
              <a:extLst>
                <a:ext uri="{63B3BB69-23CF-44E3-9099-C40C66FF867C}">
                  <a14:compatExt spid="_x0000_s38111"/>
                </a:ext>
                <a:ext uri="{FF2B5EF4-FFF2-40B4-BE49-F238E27FC236}">
                  <a16:creationId xmlns:a16="http://schemas.microsoft.com/office/drawing/2014/main" id="{00000000-0008-0000-2000-0000D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327</xdr:row>
          <xdr:rowOff>171450</xdr:rowOff>
        </xdr:from>
        <xdr:to>
          <xdr:col>11</xdr:col>
          <xdr:colOff>95250</xdr:colOff>
          <xdr:row>329</xdr:row>
          <xdr:rowOff>38100</xdr:rowOff>
        </xdr:to>
        <xdr:sp macro="" textlink="">
          <xdr:nvSpPr>
            <xdr:cNvPr id="38112" name="Check Box 224" hidden="1">
              <a:extLst>
                <a:ext uri="{63B3BB69-23CF-44E3-9099-C40C66FF867C}">
                  <a14:compatExt spid="_x0000_s38112"/>
                </a:ext>
                <a:ext uri="{FF2B5EF4-FFF2-40B4-BE49-F238E27FC236}">
                  <a16:creationId xmlns:a16="http://schemas.microsoft.com/office/drawing/2014/main" id="{00000000-0008-0000-2000-0000E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327</xdr:row>
          <xdr:rowOff>171450</xdr:rowOff>
        </xdr:from>
        <xdr:to>
          <xdr:col>13</xdr:col>
          <xdr:colOff>95250</xdr:colOff>
          <xdr:row>329</xdr:row>
          <xdr:rowOff>38100</xdr:rowOff>
        </xdr:to>
        <xdr:sp macro="" textlink="">
          <xdr:nvSpPr>
            <xdr:cNvPr id="38113" name="Check Box 225" hidden="1">
              <a:extLst>
                <a:ext uri="{63B3BB69-23CF-44E3-9099-C40C66FF867C}">
                  <a14:compatExt spid="_x0000_s38113"/>
                </a:ext>
                <a:ext uri="{FF2B5EF4-FFF2-40B4-BE49-F238E27FC236}">
                  <a16:creationId xmlns:a16="http://schemas.microsoft.com/office/drawing/2014/main" id="{00000000-0008-0000-2000-0000E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330</xdr:row>
          <xdr:rowOff>171450</xdr:rowOff>
        </xdr:from>
        <xdr:to>
          <xdr:col>9</xdr:col>
          <xdr:colOff>95250</xdr:colOff>
          <xdr:row>332</xdr:row>
          <xdr:rowOff>38100</xdr:rowOff>
        </xdr:to>
        <xdr:sp macro="" textlink="">
          <xdr:nvSpPr>
            <xdr:cNvPr id="38114" name="Check Box 226" hidden="1">
              <a:extLst>
                <a:ext uri="{63B3BB69-23CF-44E3-9099-C40C66FF867C}">
                  <a14:compatExt spid="_x0000_s38114"/>
                </a:ext>
                <a:ext uri="{FF2B5EF4-FFF2-40B4-BE49-F238E27FC236}">
                  <a16:creationId xmlns:a16="http://schemas.microsoft.com/office/drawing/2014/main" id="{00000000-0008-0000-2000-0000E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330</xdr:row>
          <xdr:rowOff>171450</xdr:rowOff>
        </xdr:from>
        <xdr:to>
          <xdr:col>11</xdr:col>
          <xdr:colOff>95250</xdr:colOff>
          <xdr:row>332</xdr:row>
          <xdr:rowOff>38100</xdr:rowOff>
        </xdr:to>
        <xdr:sp macro="" textlink="">
          <xdr:nvSpPr>
            <xdr:cNvPr id="38115" name="Check Box 227" hidden="1">
              <a:extLst>
                <a:ext uri="{63B3BB69-23CF-44E3-9099-C40C66FF867C}">
                  <a14:compatExt spid="_x0000_s38115"/>
                </a:ext>
                <a:ext uri="{FF2B5EF4-FFF2-40B4-BE49-F238E27FC236}">
                  <a16:creationId xmlns:a16="http://schemas.microsoft.com/office/drawing/2014/main" id="{00000000-0008-0000-2000-0000E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330</xdr:row>
          <xdr:rowOff>171450</xdr:rowOff>
        </xdr:from>
        <xdr:to>
          <xdr:col>13</xdr:col>
          <xdr:colOff>95250</xdr:colOff>
          <xdr:row>332</xdr:row>
          <xdr:rowOff>38100</xdr:rowOff>
        </xdr:to>
        <xdr:sp macro="" textlink="">
          <xdr:nvSpPr>
            <xdr:cNvPr id="38116" name="Check Box 228" hidden="1">
              <a:extLst>
                <a:ext uri="{63B3BB69-23CF-44E3-9099-C40C66FF867C}">
                  <a14:compatExt spid="_x0000_s38116"/>
                </a:ext>
                <a:ext uri="{FF2B5EF4-FFF2-40B4-BE49-F238E27FC236}">
                  <a16:creationId xmlns:a16="http://schemas.microsoft.com/office/drawing/2014/main" id="{00000000-0008-0000-2000-0000E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55</xdr:row>
          <xdr:rowOff>38100</xdr:rowOff>
        </xdr:from>
        <xdr:to>
          <xdr:col>9</xdr:col>
          <xdr:colOff>95250</xdr:colOff>
          <xdr:row>57</xdr:row>
          <xdr:rowOff>152400</xdr:rowOff>
        </xdr:to>
        <xdr:sp macro="" textlink="">
          <xdr:nvSpPr>
            <xdr:cNvPr id="38117" name="Check Box 229" hidden="1">
              <a:extLst>
                <a:ext uri="{63B3BB69-23CF-44E3-9099-C40C66FF867C}">
                  <a14:compatExt spid="_x0000_s38117"/>
                </a:ext>
                <a:ext uri="{FF2B5EF4-FFF2-40B4-BE49-F238E27FC236}">
                  <a16:creationId xmlns:a16="http://schemas.microsoft.com/office/drawing/2014/main" id="{00000000-0008-0000-2000-0000E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38100</xdr:rowOff>
        </xdr:from>
        <xdr:to>
          <xdr:col>11</xdr:col>
          <xdr:colOff>95250</xdr:colOff>
          <xdr:row>58</xdr:row>
          <xdr:rowOff>152400</xdr:rowOff>
        </xdr:to>
        <xdr:sp macro="" textlink="">
          <xdr:nvSpPr>
            <xdr:cNvPr id="38118" name="Check Box 230" hidden="1">
              <a:extLst>
                <a:ext uri="{63B3BB69-23CF-44E3-9099-C40C66FF867C}">
                  <a14:compatExt spid="_x0000_s38118"/>
                </a:ext>
                <a:ext uri="{FF2B5EF4-FFF2-40B4-BE49-F238E27FC236}">
                  <a16:creationId xmlns:a16="http://schemas.microsoft.com/office/drawing/2014/main" id="{00000000-0008-0000-2000-0000E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54</xdr:row>
          <xdr:rowOff>171450</xdr:rowOff>
        </xdr:from>
        <xdr:to>
          <xdr:col>13</xdr:col>
          <xdr:colOff>95250</xdr:colOff>
          <xdr:row>58</xdr:row>
          <xdr:rowOff>38100</xdr:rowOff>
        </xdr:to>
        <xdr:sp macro="" textlink="">
          <xdr:nvSpPr>
            <xdr:cNvPr id="38119" name="Check Box 231" hidden="1">
              <a:extLst>
                <a:ext uri="{63B3BB69-23CF-44E3-9099-C40C66FF867C}">
                  <a14:compatExt spid="_x0000_s38119"/>
                </a:ext>
                <a:ext uri="{FF2B5EF4-FFF2-40B4-BE49-F238E27FC236}">
                  <a16:creationId xmlns:a16="http://schemas.microsoft.com/office/drawing/2014/main" id="{00000000-0008-0000-2000-0000E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38</xdr:row>
          <xdr:rowOff>171450</xdr:rowOff>
        </xdr:from>
        <xdr:to>
          <xdr:col>9</xdr:col>
          <xdr:colOff>95250</xdr:colOff>
          <xdr:row>40</xdr:row>
          <xdr:rowOff>47625</xdr:rowOff>
        </xdr:to>
        <xdr:sp macro="" textlink="">
          <xdr:nvSpPr>
            <xdr:cNvPr id="38120" name="Check Box 232" hidden="1">
              <a:extLst>
                <a:ext uri="{63B3BB69-23CF-44E3-9099-C40C66FF867C}">
                  <a14:compatExt spid="_x0000_s38120"/>
                </a:ext>
                <a:ext uri="{FF2B5EF4-FFF2-40B4-BE49-F238E27FC236}">
                  <a16:creationId xmlns:a16="http://schemas.microsoft.com/office/drawing/2014/main" id="{00000000-0008-0000-2000-0000E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171450</xdr:rowOff>
        </xdr:from>
        <xdr:to>
          <xdr:col>11</xdr:col>
          <xdr:colOff>95250</xdr:colOff>
          <xdr:row>41</xdr:row>
          <xdr:rowOff>38100</xdr:rowOff>
        </xdr:to>
        <xdr:sp macro="" textlink="">
          <xdr:nvSpPr>
            <xdr:cNvPr id="38121" name="Check Box 233" hidden="1">
              <a:extLst>
                <a:ext uri="{63B3BB69-23CF-44E3-9099-C40C66FF867C}">
                  <a14:compatExt spid="_x0000_s38121"/>
                </a:ext>
                <a:ext uri="{FF2B5EF4-FFF2-40B4-BE49-F238E27FC236}">
                  <a16:creationId xmlns:a16="http://schemas.microsoft.com/office/drawing/2014/main" id="{00000000-0008-0000-2000-0000E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171450</xdr:rowOff>
        </xdr:from>
        <xdr:to>
          <xdr:col>13</xdr:col>
          <xdr:colOff>95250</xdr:colOff>
          <xdr:row>41</xdr:row>
          <xdr:rowOff>38100</xdr:rowOff>
        </xdr:to>
        <xdr:sp macro="" textlink="">
          <xdr:nvSpPr>
            <xdr:cNvPr id="38122" name="Check Box 234" hidden="1">
              <a:extLst>
                <a:ext uri="{63B3BB69-23CF-44E3-9099-C40C66FF867C}">
                  <a14:compatExt spid="_x0000_s38122"/>
                </a:ext>
                <a:ext uri="{FF2B5EF4-FFF2-40B4-BE49-F238E27FC236}">
                  <a16:creationId xmlns:a16="http://schemas.microsoft.com/office/drawing/2014/main" id="{00000000-0008-0000-2000-0000E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238</xdr:row>
          <xdr:rowOff>171450</xdr:rowOff>
        </xdr:from>
        <xdr:to>
          <xdr:col>9</xdr:col>
          <xdr:colOff>95250</xdr:colOff>
          <xdr:row>240</xdr:row>
          <xdr:rowOff>38100</xdr:rowOff>
        </xdr:to>
        <xdr:sp macro="" textlink="">
          <xdr:nvSpPr>
            <xdr:cNvPr id="38123" name="Check Box 235" hidden="1">
              <a:extLst>
                <a:ext uri="{63B3BB69-23CF-44E3-9099-C40C66FF867C}">
                  <a14:compatExt spid="_x0000_s38123"/>
                </a:ext>
                <a:ext uri="{FF2B5EF4-FFF2-40B4-BE49-F238E27FC236}">
                  <a16:creationId xmlns:a16="http://schemas.microsoft.com/office/drawing/2014/main" id="{00000000-0008-0000-2000-0000E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238</xdr:row>
          <xdr:rowOff>171450</xdr:rowOff>
        </xdr:from>
        <xdr:to>
          <xdr:col>11</xdr:col>
          <xdr:colOff>95250</xdr:colOff>
          <xdr:row>240</xdr:row>
          <xdr:rowOff>38100</xdr:rowOff>
        </xdr:to>
        <xdr:sp macro="" textlink="">
          <xdr:nvSpPr>
            <xdr:cNvPr id="38124" name="Check Box 236" hidden="1">
              <a:extLst>
                <a:ext uri="{63B3BB69-23CF-44E3-9099-C40C66FF867C}">
                  <a14:compatExt spid="_x0000_s38124"/>
                </a:ext>
                <a:ext uri="{FF2B5EF4-FFF2-40B4-BE49-F238E27FC236}">
                  <a16:creationId xmlns:a16="http://schemas.microsoft.com/office/drawing/2014/main" id="{00000000-0008-0000-2000-0000E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238</xdr:row>
          <xdr:rowOff>171450</xdr:rowOff>
        </xdr:from>
        <xdr:to>
          <xdr:col>13</xdr:col>
          <xdr:colOff>95250</xdr:colOff>
          <xdr:row>240</xdr:row>
          <xdr:rowOff>38100</xdr:rowOff>
        </xdr:to>
        <xdr:sp macro="" textlink="">
          <xdr:nvSpPr>
            <xdr:cNvPr id="38125" name="Check Box 237" hidden="1">
              <a:extLst>
                <a:ext uri="{63B3BB69-23CF-44E3-9099-C40C66FF867C}">
                  <a14:compatExt spid="_x0000_s38125"/>
                </a:ext>
                <a:ext uri="{FF2B5EF4-FFF2-40B4-BE49-F238E27FC236}">
                  <a16:creationId xmlns:a16="http://schemas.microsoft.com/office/drawing/2014/main" id="{00000000-0008-0000-2000-0000E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171450</xdr:rowOff>
        </xdr:from>
        <xdr:to>
          <xdr:col>11</xdr:col>
          <xdr:colOff>95250</xdr:colOff>
          <xdr:row>42</xdr:row>
          <xdr:rowOff>47625</xdr:rowOff>
        </xdr:to>
        <xdr:sp macro="" textlink="">
          <xdr:nvSpPr>
            <xdr:cNvPr id="38126" name="Check Box 238" hidden="1">
              <a:extLst>
                <a:ext uri="{63B3BB69-23CF-44E3-9099-C40C66FF867C}">
                  <a14:compatExt spid="_x0000_s38126"/>
                </a:ext>
                <a:ext uri="{FF2B5EF4-FFF2-40B4-BE49-F238E27FC236}">
                  <a16:creationId xmlns:a16="http://schemas.microsoft.com/office/drawing/2014/main" id="{00000000-0008-0000-2000-0000E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171450</xdr:rowOff>
        </xdr:from>
        <xdr:to>
          <xdr:col>13</xdr:col>
          <xdr:colOff>95250</xdr:colOff>
          <xdr:row>42</xdr:row>
          <xdr:rowOff>47625</xdr:rowOff>
        </xdr:to>
        <xdr:sp macro="" textlink="">
          <xdr:nvSpPr>
            <xdr:cNvPr id="38127" name="Check Box 239" hidden="1">
              <a:extLst>
                <a:ext uri="{63B3BB69-23CF-44E3-9099-C40C66FF867C}">
                  <a14:compatExt spid="_x0000_s38127"/>
                </a:ext>
                <a:ext uri="{FF2B5EF4-FFF2-40B4-BE49-F238E27FC236}">
                  <a16:creationId xmlns:a16="http://schemas.microsoft.com/office/drawing/2014/main" id="{00000000-0008-0000-2000-0000E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412</xdr:row>
          <xdr:rowOff>66675</xdr:rowOff>
        </xdr:from>
        <xdr:to>
          <xdr:col>14</xdr:col>
          <xdr:colOff>400050</xdr:colOff>
          <xdr:row>413</xdr:row>
          <xdr:rowOff>152400</xdr:rowOff>
        </xdr:to>
        <xdr:sp macro="" textlink="">
          <xdr:nvSpPr>
            <xdr:cNvPr id="38128" name="Check Box 240" hidden="1">
              <a:extLst>
                <a:ext uri="{63B3BB69-23CF-44E3-9099-C40C66FF867C}">
                  <a14:compatExt spid="_x0000_s38128"/>
                </a:ext>
                <a:ext uri="{FF2B5EF4-FFF2-40B4-BE49-F238E27FC236}">
                  <a16:creationId xmlns:a16="http://schemas.microsoft.com/office/drawing/2014/main" id="{00000000-0008-0000-2000-0000F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171450</xdr:rowOff>
        </xdr:from>
        <xdr:to>
          <xdr:col>9</xdr:col>
          <xdr:colOff>95250</xdr:colOff>
          <xdr:row>42</xdr:row>
          <xdr:rowOff>47625</xdr:rowOff>
        </xdr:to>
        <xdr:sp macro="" textlink="">
          <xdr:nvSpPr>
            <xdr:cNvPr id="38129" name="Check Box 241" hidden="1">
              <a:extLst>
                <a:ext uri="{63B3BB69-23CF-44E3-9099-C40C66FF867C}">
                  <a14:compatExt spid="_x0000_s38129"/>
                </a:ext>
                <a:ext uri="{FF2B5EF4-FFF2-40B4-BE49-F238E27FC236}">
                  <a16:creationId xmlns:a16="http://schemas.microsoft.com/office/drawing/2014/main" id="{00000000-0008-0000-2000-0000F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171450</xdr:rowOff>
        </xdr:from>
        <xdr:to>
          <xdr:col>11</xdr:col>
          <xdr:colOff>95250</xdr:colOff>
          <xdr:row>42</xdr:row>
          <xdr:rowOff>47625</xdr:rowOff>
        </xdr:to>
        <xdr:sp macro="" textlink="">
          <xdr:nvSpPr>
            <xdr:cNvPr id="38130" name="Check Box 242" hidden="1">
              <a:extLst>
                <a:ext uri="{63B3BB69-23CF-44E3-9099-C40C66FF867C}">
                  <a14:compatExt spid="_x0000_s38130"/>
                </a:ext>
                <a:ext uri="{FF2B5EF4-FFF2-40B4-BE49-F238E27FC236}">
                  <a16:creationId xmlns:a16="http://schemas.microsoft.com/office/drawing/2014/main" id="{00000000-0008-0000-2000-0000F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265</xdr:row>
          <xdr:rowOff>190500</xdr:rowOff>
        </xdr:from>
        <xdr:to>
          <xdr:col>9</xdr:col>
          <xdr:colOff>85725</xdr:colOff>
          <xdr:row>267</xdr:row>
          <xdr:rowOff>19050</xdr:rowOff>
        </xdr:to>
        <xdr:sp macro="" textlink="">
          <xdr:nvSpPr>
            <xdr:cNvPr id="38131" name="Check Box 243" hidden="1">
              <a:extLst>
                <a:ext uri="{63B3BB69-23CF-44E3-9099-C40C66FF867C}">
                  <a14:compatExt spid="_x0000_s38131"/>
                </a:ext>
                <a:ext uri="{FF2B5EF4-FFF2-40B4-BE49-F238E27FC236}">
                  <a16:creationId xmlns:a16="http://schemas.microsoft.com/office/drawing/2014/main" id="{00000000-0008-0000-2000-0000F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265</xdr:row>
          <xdr:rowOff>171450</xdr:rowOff>
        </xdr:from>
        <xdr:to>
          <xdr:col>11</xdr:col>
          <xdr:colOff>66675</xdr:colOff>
          <xdr:row>267</xdr:row>
          <xdr:rowOff>38100</xdr:rowOff>
        </xdr:to>
        <xdr:sp macro="" textlink="">
          <xdr:nvSpPr>
            <xdr:cNvPr id="38132" name="Check Box 244" hidden="1">
              <a:extLst>
                <a:ext uri="{63B3BB69-23CF-44E3-9099-C40C66FF867C}">
                  <a14:compatExt spid="_x0000_s38132"/>
                </a:ext>
                <a:ext uri="{FF2B5EF4-FFF2-40B4-BE49-F238E27FC236}">
                  <a16:creationId xmlns:a16="http://schemas.microsoft.com/office/drawing/2014/main" id="{00000000-0008-0000-2000-0000F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267</xdr:row>
          <xdr:rowOff>152400</xdr:rowOff>
        </xdr:from>
        <xdr:to>
          <xdr:col>13</xdr:col>
          <xdr:colOff>114300</xdr:colOff>
          <xdr:row>269</xdr:row>
          <xdr:rowOff>19050</xdr:rowOff>
        </xdr:to>
        <xdr:sp macro="" textlink="">
          <xdr:nvSpPr>
            <xdr:cNvPr id="38133" name="Check Box 245" hidden="1">
              <a:extLst>
                <a:ext uri="{63B3BB69-23CF-44E3-9099-C40C66FF867C}">
                  <a14:compatExt spid="_x0000_s38133"/>
                </a:ext>
                <a:ext uri="{FF2B5EF4-FFF2-40B4-BE49-F238E27FC236}">
                  <a16:creationId xmlns:a16="http://schemas.microsoft.com/office/drawing/2014/main" id="{00000000-0008-0000-2000-0000F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171450</xdr:rowOff>
        </xdr:from>
        <xdr:to>
          <xdr:col>9</xdr:col>
          <xdr:colOff>95250</xdr:colOff>
          <xdr:row>114</xdr:row>
          <xdr:rowOff>38100</xdr:rowOff>
        </xdr:to>
        <xdr:sp macro="" textlink="">
          <xdr:nvSpPr>
            <xdr:cNvPr id="38137" name="Check Box 249" hidden="1">
              <a:extLst>
                <a:ext uri="{63B3BB69-23CF-44E3-9099-C40C66FF867C}">
                  <a14:compatExt spid="_x0000_s38137"/>
                </a:ext>
                <a:ext uri="{FF2B5EF4-FFF2-40B4-BE49-F238E27FC236}">
                  <a16:creationId xmlns:a16="http://schemas.microsoft.com/office/drawing/2014/main" id="{00000000-0008-0000-2000-0000F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171450</xdr:rowOff>
        </xdr:from>
        <xdr:to>
          <xdr:col>11</xdr:col>
          <xdr:colOff>95250</xdr:colOff>
          <xdr:row>114</xdr:row>
          <xdr:rowOff>38100</xdr:rowOff>
        </xdr:to>
        <xdr:sp macro="" textlink="">
          <xdr:nvSpPr>
            <xdr:cNvPr id="38138" name="Check Box 250" hidden="1">
              <a:extLst>
                <a:ext uri="{63B3BB69-23CF-44E3-9099-C40C66FF867C}">
                  <a14:compatExt spid="_x0000_s38138"/>
                </a:ext>
                <a:ext uri="{FF2B5EF4-FFF2-40B4-BE49-F238E27FC236}">
                  <a16:creationId xmlns:a16="http://schemas.microsoft.com/office/drawing/2014/main" id="{00000000-0008-0000-2000-0000F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171450</xdr:rowOff>
        </xdr:from>
        <xdr:to>
          <xdr:col>13</xdr:col>
          <xdr:colOff>95250</xdr:colOff>
          <xdr:row>114</xdr:row>
          <xdr:rowOff>38100</xdr:rowOff>
        </xdr:to>
        <xdr:sp macro="" textlink="">
          <xdr:nvSpPr>
            <xdr:cNvPr id="38139" name="Check Box 251" hidden="1">
              <a:extLst>
                <a:ext uri="{63B3BB69-23CF-44E3-9099-C40C66FF867C}">
                  <a14:compatExt spid="_x0000_s38139"/>
                </a:ext>
                <a:ext uri="{FF2B5EF4-FFF2-40B4-BE49-F238E27FC236}">
                  <a16:creationId xmlns:a16="http://schemas.microsoft.com/office/drawing/2014/main" id="{00000000-0008-0000-2000-0000F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171450</xdr:rowOff>
        </xdr:from>
        <xdr:to>
          <xdr:col>9</xdr:col>
          <xdr:colOff>95250</xdr:colOff>
          <xdr:row>15</xdr:row>
          <xdr:rowOff>38100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21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171450</xdr:rowOff>
        </xdr:from>
        <xdr:to>
          <xdr:col>11</xdr:col>
          <xdr:colOff>95250</xdr:colOff>
          <xdr:row>15</xdr:row>
          <xdr:rowOff>38100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21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171450</xdr:rowOff>
        </xdr:from>
        <xdr:to>
          <xdr:col>13</xdr:col>
          <xdr:colOff>95250</xdr:colOff>
          <xdr:row>15</xdr:row>
          <xdr:rowOff>38100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21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171450</xdr:rowOff>
        </xdr:from>
        <xdr:to>
          <xdr:col>9</xdr:col>
          <xdr:colOff>95250</xdr:colOff>
          <xdr:row>18</xdr:row>
          <xdr:rowOff>38100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2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171450</xdr:rowOff>
        </xdr:from>
        <xdr:to>
          <xdr:col>11</xdr:col>
          <xdr:colOff>95250</xdr:colOff>
          <xdr:row>18</xdr:row>
          <xdr:rowOff>38100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2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171450</xdr:rowOff>
        </xdr:from>
        <xdr:to>
          <xdr:col>13</xdr:col>
          <xdr:colOff>95250</xdr:colOff>
          <xdr:row>18</xdr:row>
          <xdr:rowOff>38100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21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171450</xdr:rowOff>
        </xdr:from>
        <xdr:to>
          <xdr:col>9</xdr:col>
          <xdr:colOff>95250</xdr:colOff>
          <xdr:row>22</xdr:row>
          <xdr:rowOff>38100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21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171450</xdr:rowOff>
        </xdr:from>
        <xdr:to>
          <xdr:col>11</xdr:col>
          <xdr:colOff>95250</xdr:colOff>
          <xdr:row>22</xdr:row>
          <xdr:rowOff>38100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21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171450</xdr:rowOff>
        </xdr:from>
        <xdr:to>
          <xdr:col>13</xdr:col>
          <xdr:colOff>95250</xdr:colOff>
          <xdr:row>22</xdr:row>
          <xdr:rowOff>38100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21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171450</xdr:rowOff>
        </xdr:from>
        <xdr:to>
          <xdr:col>9</xdr:col>
          <xdr:colOff>95250</xdr:colOff>
          <xdr:row>24</xdr:row>
          <xdr:rowOff>38100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21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171450</xdr:rowOff>
        </xdr:from>
        <xdr:to>
          <xdr:col>11</xdr:col>
          <xdr:colOff>95250</xdr:colOff>
          <xdr:row>24</xdr:row>
          <xdr:rowOff>38100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21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171450</xdr:rowOff>
        </xdr:from>
        <xdr:to>
          <xdr:col>13</xdr:col>
          <xdr:colOff>95250</xdr:colOff>
          <xdr:row>24</xdr:row>
          <xdr:rowOff>38100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21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171450</xdr:rowOff>
        </xdr:from>
        <xdr:to>
          <xdr:col>9</xdr:col>
          <xdr:colOff>95250</xdr:colOff>
          <xdr:row>27</xdr:row>
          <xdr:rowOff>38100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21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171450</xdr:rowOff>
        </xdr:from>
        <xdr:to>
          <xdr:col>11</xdr:col>
          <xdr:colOff>95250</xdr:colOff>
          <xdr:row>27</xdr:row>
          <xdr:rowOff>38100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21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171450</xdr:rowOff>
        </xdr:from>
        <xdr:to>
          <xdr:col>13</xdr:col>
          <xdr:colOff>95250</xdr:colOff>
          <xdr:row>27</xdr:row>
          <xdr:rowOff>38100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21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171450</xdr:rowOff>
        </xdr:from>
        <xdr:to>
          <xdr:col>9</xdr:col>
          <xdr:colOff>95250</xdr:colOff>
          <xdr:row>31</xdr:row>
          <xdr:rowOff>38100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21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171450</xdr:rowOff>
        </xdr:from>
        <xdr:to>
          <xdr:col>11</xdr:col>
          <xdr:colOff>95250</xdr:colOff>
          <xdr:row>31</xdr:row>
          <xdr:rowOff>38100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21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171450</xdr:rowOff>
        </xdr:from>
        <xdr:to>
          <xdr:col>13</xdr:col>
          <xdr:colOff>95250</xdr:colOff>
          <xdr:row>31</xdr:row>
          <xdr:rowOff>38100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21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171450</xdr:rowOff>
        </xdr:from>
        <xdr:to>
          <xdr:col>9</xdr:col>
          <xdr:colOff>95250</xdr:colOff>
          <xdr:row>45</xdr:row>
          <xdr:rowOff>38100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21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171450</xdr:rowOff>
        </xdr:from>
        <xdr:to>
          <xdr:col>11</xdr:col>
          <xdr:colOff>95250</xdr:colOff>
          <xdr:row>45</xdr:row>
          <xdr:rowOff>38100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21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171450</xdr:rowOff>
        </xdr:from>
        <xdr:to>
          <xdr:col>13</xdr:col>
          <xdr:colOff>95250</xdr:colOff>
          <xdr:row>45</xdr:row>
          <xdr:rowOff>38100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21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171450</xdr:rowOff>
        </xdr:from>
        <xdr:to>
          <xdr:col>9</xdr:col>
          <xdr:colOff>95250</xdr:colOff>
          <xdr:row>48</xdr:row>
          <xdr:rowOff>38100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21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171450</xdr:rowOff>
        </xdr:from>
        <xdr:to>
          <xdr:col>11</xdr:col>
          <xdr:colOff>95250</xdr:colOff>
          <xdr:row>48</xdr:row>
          <xdr:rowOff>38100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21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171450</xdr:rowOff>
        </xdr:from>
        <xdr:to>
          <xdr:col>13</xdr:col>
          <xdr:colOff>95250</xdr:colOff>
          <xdr:row>48</xdr:row>
          <xdr:rowOff>38100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21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171450</xdr:rowOff>
        </xdr:from>
        <xdr:to>
          <xdr:col>9</xdr:col>
          <xdr:colOff>95250</xdr:colOff>
          <xdr:row>51</xdr:row>
          <xdr:rowOff>38100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21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171450</xdr:rowOff>
        </xdr:from>
        <xdr:to>
          <xdr:col>11</xdr:col>
          <xdr:colOff>95250</xdr:colOff>
          <xdr:row>51</xdr:row>
          <xdr:rowOff>38100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21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171450</xdr:rowOff>
        </xdr:from>
        <xdr:to>
          <xdr:col>13</xdr:col>
          <xdr:colOff>95250</xdr:colOff>
          <xdr:row>51</xdr:row>
          <xdr:rowOff>38100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21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171450</xdr:rowOff>
        </xdr:from>
        <xdr:to>
          <xdr:col>9</xdr:col>
          <xdr:colOff>95250</xdr:colOff>
          <xdr:row>53</xdr:row>
          <xdr:rowOff>38100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21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51</xdr:row>
          <xdr:rowOff>171450</xdr:rowOff>
        </xdr:from>
        <xdr:to>
          <xdr:col>11</xdr:col>
          <xdr:colOff>95250</xdr:colOff>
          <xdr:row>53</xdr:row>
          <xdr:rowOff>38100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21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171450</xdr:rowOff>
        </xdr:from>
        <xdr:to>
          <xdr:col>13</xdr:col>
          <xdr:colOff>95250</xdr:colOff>
          <xdr:row>53</xdr:row>
          <xdr:rowOff>38100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21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171450</xdr:rowOff>
        </xdr:from>
        <xdr:to>
          <xdr:col>9</xdr:col>
          <xdr:colOff>95250</xdr:colOff>
          <xdr:row>55</xdr:row>
          <xdr:rowOff>38100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21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171450</xdr:rowOff>
        </xdr:from>
        <xdr:to>
          <xdr:col>11</xdr:col>
          <xdr:colOff>95250</xdr:colOff>
          <xdr:row>55</xdr:row>
          <xdr:rowOff>38100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21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171450</xdr:rowOff>
        </xdr:from>
        <xdr:to>
          <xdr:col>13</xdr:col>
          <xdr:colOff>95250</xdr:colOff>
          <xdr:row>55</xdr:row>
          <xdr:rowOff>38100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21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62</xdr:row>
          <xdr:rowOff>171450</xdr:rowOff>
        </xdr:from>
        <xdr:to>
          <xdr:col>9</xdr:col>
          <xdr:colOff>95250</xdr:colOff>
          <xdr:row>64</xdr:row>
          <xdr:rowOff>38100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21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62</xdr:row>
          <xdr:rowOff>171450</xdr:rowOff>
        </xdr:from>
        <xdr:to>
          <xdr:col>11</xdr:col>
          <xdr:colOff>95250</xdr:colOff>
          <xdr:row>64</xdr:row>
          <xdr:rowOff>38100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21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171450</xdr:rowOff>
        </xdr:from>
        <xdr:to>
          <xdr:col>13</xdr:col>
          <xdr:colOff>95250</xdr:colOff>
          <xdr:row>64</xdr:row>
          <xdr:rowOff>38100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21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171450</xdr:rowOff>
        </xdr:from>
        <xdr:to>
          <xdr:col>9</xdr:col>
          <xdr:colOff>95250</xdr:colOff>
          <xdr:row>66</xdr:row>
          <xdr:rowOff>38100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21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171450</xdr:rowOff>
        </xdr:from>
        <xdr:to>
          <xdr:col>11</xdr:col>
          <xdr:colOff>95250</xdr:colOff>
          <xdr:row>66</xdr:row>
          <xdr:rowOff>38100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21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171450</xdr:rowOff>
        </xdr:from>
        <xdr:to>
          <xdr:col>13</xdr:col>
          <xdr:colOff>95250</xdr:colOff>
          <xdr:row>66</xdr:row>
          <xdr:rowOff>38100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21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171450</xdr:rowOff>
        </xdr:from>
        <xdr:to>
          <xdr:col>9</xdr:col>
          <xdr:colOff>95250</xdr:colOff>
          <xdr:row>69</xdr:row>
          <xdr:rowOff>38100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21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171450</xdr:rowOff>
        </xdr:from>
        <xdr:to>
          <xdr:col>11</xdr:col>
          <xdr:colOff>95250</xdr:colOff>
          <xdr:row>69</xdr:row>
          <xdr:rowOff>38100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21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171450</xdr:rowOff>
        </xdr:from>
        <xdr:to>
          <xdr:col>13</xdr:col>
          <xdr:colOff>95250</xdr:colOff>
          <xdr:row>69</xdr:row>
          <xdr:rowOff>38100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21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70</xdr:row>
          <xdr:rowOff>171450</xdr:rowOff>
        </xdr:from>
        <xdr:to>
          <xdr:col>9</xdr:col>
          <xdr:colOff>95250</xdr:colOff>
          <xdr:row>72</xdr:row>
          <xdr:rowOff>38100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21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70</xdr:row>
          <xdr:rowOff>171450</xdr:rowOff>
        </xdr:from>
        <xdr:to>
          <xdr:col>11</xdr:col>
          <xdr:colOff>95250</xdr:colOff>
          <xdr:row>72</xdr:row>
          <xdr:rowOff>38100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21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171450</xdr:rowOff>
        </xdr:from>
        <xdr:to>
          <xdr:col>13</xdr:col>
          <xdr:colOff>95250</xdr:colOff>
          <xdr:row>72</xdr:row>
          <xdr:rowOff>38100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21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72</xdr:row>
          <xdr:rowOff>171450</xdr:rowOff>
        </xdr:from>
        <xdr:to>
          <xdr:col>9</xdr:col>
          <xdr:colOff>95250</xdr:colOff>
          <xdr:row>74</xdr:row>
          <xdr:rowOff>38100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21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72</xdr:row>
          <xdr:rowOff>171450</xdr:rowOff>
        </xdr:from>
        <xdr:to>
          <xdr:col>11</xdr:col>
          <xdr:colOff>95250</xdr:colOff>
          <xdr:row>74</xdr:row>
          <xdr:rowOff>38100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21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72</xdr:row>
          <xdr:rowOff>171450</xdr:rowOff>
        </xdr:from>
        <xdr:to>
          <xdr:col>13</xdr:col>
          <xdr:colOff>95250</xdr:colOff>
          <xdr:row>74</xdr:row>
          <xdr:rowOff>38100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21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74</xdr:row>
          <xdr:rowOff>171450</xdr:rowOff>
        </xdr:from>
        <xdr:to>
          <xdr:col>9</xdr:col>
          <xdr:colOff>95250</xdr:colOff>
          <xdr:row>76</xdr:row>
          <xdr:rowOff>38100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21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74</xdr:row>
          <xdr:rowOff>171450</xdr:rowOff>
        </xdr:from>
        <xdr:to>
          <xdr:col>11</xdr:col>
          <xdr:colOff>95250</xdr:colOff>
          <xdr:row>76</xdr:row>
          <xdr:rowOff>38100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21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74</xdr:row>
          <xdr:rowOff>171450</xdr:rowOff>
        </xdr:from>
        <xdr:to>
          <xdr:col>13</xdr:col>
          <xdr:colOff>95250</xdr:colOff>
          <xdr:row>76</xdr:row>
          <xdr:rowOff>38100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21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171450</xdr:rowOff>
        </xdr:from>
        <xdr:to>
          <xdr:col>9</xdr:col>
          <xdr:colOff>95250</xdr:colOff>
          <xdr:row>81</xdr:row>
          <xdr:rowOff>38100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21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79</xdr:row>
          <xdr:rowOff>171450</xdr:rowOff>
        </xdr:from>
        <xdr:to>
          <xdr:col>11</xdr:col>
          <xdr:colOff>95250</xdr:colOff>
          <xdr:row>81</xdr:row>
          <xdr:rowOff>38100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21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171450</xdr:rowOff>
        </xdr:from>
        <xdr:to>
          <xdr:col>13</xdr:col>
          <xdr:colOff>95250</xdr:colOff>
          <xdr:row>81</xdr:row>
          <xdr:rowOff>38100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21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90</xdr:row>
          <xdr:rowOff>171450</xdr:rowOff>
        </xdr:from>
        <xdr:to>
          <xdr:col>9</xdr:col>
          <xdr:colOff>95250</xdr:colOff>
          <xdr:row>92</xdr:row>
          <xdr:rowOff>38100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21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171450</xdr:rowOff>
        </xdr:from>
        <xdr:to>
          <xdr:col>11</xdr:col>
          <xdr:colOff>95250</xdr:colOff>
          <xdr:row>92</xdr:row>
          <xdr:rowOff>38100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21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90</xdr:row>
          <xdr:rowOff>171450</xdr:rowOff>
        </xdr:from>
        <xdr:to>
          <xdr:col>13</xdr:col>
          <xdr:colOff>95250</xdr:colOff>
          <xdr:row>92</xdr:row>
          <xdr:rowOff>38100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21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171450</xdr:rowOff>
        </xdr:from>
        <xdr:to>
          <xdr:col>9</xdr:col>
          <xdr:colOff>95250</xdr:colOff>
          <xdr:row>94</xdr:row>
          <xdr:rowOff>38100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21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171450</xdr:rowOff>
        </xdr:from>
        <xdr:to>
          <xdr:col>11</xdr:col>
          <xdr:colOff>95250</xdr:colOff>
          <xdr:row>94</xdr:row>
          <xdr:rowOff>38100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21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171450</xdr:rowOff>
        </xdr:from>
        <xdr:to>
          <xdr:col>13</xdr:col>
          <xdr:colOff>95250</xdr:colOff>
          <xdr:row>94</xdr:row>
          <xdr:rowOff>38100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21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171450</xdr:rowOff>
        </xdr:from>
        <xdr:to>
          <xdr:col>9</xdr:col>
          <xdr:colOff>95250</xdr:colOff>
          <xdr:row>98</xdr:row>
          <xdr:rowOff>38100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21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171450</xdr:rowOff>
        </xdr:from>
        <xdr:to>
          <xdr:col>11</xdr:col>
          <xdr:colOff>95250</xdr:colOff>
          <xdr:row>98</xdr:row>
          <xdr:rowOff>38100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21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171450</xdr:rowOff>
        </xdr:from>
        <xdr:to>
          <xdr:col>13</xdr:col>
          <xdr:colOff>95250</xdr:colOff>
          <xdr:row>98</xdr:row>
          <xdr:rowOff>38100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21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99</xdr:row>
          <xdr:rowOff>171450</xdr:rowOff>
        </xdr:from>
        <xdr:to>
          <xdr:col>9</xdr:col>
          <xdr:colOff>85725</xdr:colOff>
          <xdr:row>101</xdr:row>
          <xdr:rowOff>38100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21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99</xdr:row>
          <xdr:rowOff>171450</xdr:rowOff>
        </xdr:from>
        <xdr:to>
          <xdr:col>11</xdr:col>
          <xdr:colOff>95250</xdr:colOff>
          <xdr:row>101</xdr:row>
          <xdr:rowOff>38100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21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99</xdr:row>
          <xdr:rowOff>171450</xdr:rowOff>
        </xdr:from>
        <xdr:to>
          <xdr:col>13</xdr:col>
          <xdr:colOff>95250</xdr:colOff>
          <xdr:row>101</xdr:row>
          <xdr:rowOff>38100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21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101</xdr:row>
          <xdr:rowOff>171450</xdr:rowOff>
        </xdr:from>
        <xdr:to>
          <xdr:col>9</xdr:col>
          <xdr:colOff>85725</xdr:colOff>
          <xdr:row>103</xdr:row>
          <xdr:rowOff>38100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21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101</xdr:row>
          <xdr:rowOff>171450</xdr:rowOff>
        </xdr:from>
        <xdr:to>
          <xdr:col>11</xdr:col>
          <xdr:colOff>95250</xdr:colOff>
          <xdr:row>103</xdr:row>
          <xdr:rowOff>38100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21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101</xdr:row>
          <xdr:rowOff>171450</xdr:rowOff>
        </xdr:from>
        <xdr:to>
          <xdr:col>13</xdr:col>
          <xdr:colOff>95250</xdr:colOff>
          <xdr:row>103</xdr:row>
          <xdr:rowOff>38100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21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111</xdr:row>
          <xdr:rowOff>171450</xdr:rowOff>
        </xdr:from>
        <xdr:to>
          <xdr:col>9</xdr:col>
          <xdr:colOff>85725</xdr:colOff>
          <xdr:row>113</xdr:row>
          <xdr:rowOff>38100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21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111</xdr:row>
          <xdr:rowOff>171450</xdr:rowOff>
        </xdr:from>
        <xdr:to>
          <xdr:col>11</xdr:col>
          <xdr:colOff>95250</xdr:colOff>
          <xdr:row>113</xdr:row>
          <xdr:rowOff>38100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21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111</xdr:row>
          <xdr:rowOff>171450</xdr:rowOff>
        </xdr:from>
        <xdr:to>
          <xdr:col>13</xdr:col>
          <xdr:colOff>95250</xdr:colOff>
          <xdr:row>113</xdr:row>
          <xdr:rowOff>38100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21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171450</xdr:rowOff>
        </xdr:from>
        <xdr:to>
          <xdr:col>9</xdr:col>
          <xdr:colOff>85725</xdr:colOff>
          <xdr:row>115</xdr:row>
          <xdr:rowOff>38100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21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171450</xdr:rowOff>
        </xdr:from>
        <xdr:to>
          <xdr:col>11</xdr:col>
          <xdr:colOff>95250</xdr:colOff>
          <xdr:row>115</xdr:row>
          <xdr:rowOff>38100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21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171450</xdr:rowOff>
        </xdr:from>
        <xdr:to>
          <xdr:col>13</xdr:col>
          <xdr:colOff>95250</xdr:colOff>
          <xdr:row>115</xdr:row>
          <xdr:rowOff>38100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21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116</xdr:row>
          <xdr:rowOff>0</xdr:rowOff>
        </xdr:from>
        <xdr:to>
          <xdr:col>9</xdr:col>
          <xdr:colOff>85725</xdr:colOff>
          <xdr:row>117</xdr:row>
          <xdr:rowOff>66675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21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0</xdr:rowOff>
        </xdr:from>
        <xdr:to>
          <xdr:col>11</xdr:col>
          <xdr:colOff>95250</xdr:colOff>
          <xdr:row>117</xdr:row>
          <xdr:rowOff>66675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21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0</xdr:rowOff>
        </xdr:from>
        <xdr:to>
          <xdr:col>13</xdr:col>
          <xdr:colOff>95250</xdr:colOff>
          <xdr:row>117</xdr:row>
          <xdr:rowOff>66675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21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117</xdr:row>
          <xdr:rowOff>171450</xdr:rowOff>
        </xdr:from>
        <xdr:to>
          <xdr:col>9</xdr:col>
          <xdr:colOff>95250</xdr:colOff>
          <xdr:row>119</xdr:row>
          <xdr:rowOff>38100</xdr:rowOff>
        </xdr:to>
        <xdr:sp macro="" textlink="">
          <xdr:nvSpPr>
            <xdr:cNvPr id="29775" name="Check Box 79" hidden="1">
              <a:extLst>
                <a:ext uri="{63B3BB69-23CF-44E3-9099-C40C66FF867C}">
                  <a14:compatExt spid="_x0000_s29775"/>
                </a:ext>
                <a:ext uri="{FF2B5EF4-FFF2-40B4-BE49-F238E27FC236}">
                  <a16:creationId xmlns:a16="http://schemas.microsoft.com/office/drawing/2014/main" id="{00000000-0008-0000-2100-00004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117</xdr:row>
          <xdr:rowOff>171450</xdr:rowOff>
        </xdr:from>
        <xdr:to>
          <xdr:col>11</xdr:col>
          <xdr:colOff>95250</xdr:colOff>
          <xdr:row>119</xdr:row>
          <xdr:rowOff>38100</xdr:rowOff>
        </xdr:to>
        <xdr:sp macro="" textlink="">
          <xdr:nvSpPr>
            <xdr:cNvPr id="29776" name="Check Box 80" hidden="1">
              <a:extLst>
                <a:ext uri="{63B3BB69-23CF-44E3-9099-C40C66FF867C}">
                  <a14:compatExt spid="_x0000_s29776"/>
                </a:ext>
                <a:ext uri="{FF2B5EF4-FFF2-40B4-BE49-F238E27FC236}">
                  <a16:creationId xmlns:a16="http://schemas.microsoft.com/office/drawing/2014/main" id="{00000000-0008-0000-2100-00005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117</xdr:row>
          <xdr:rowOff>171450</xdr:rowOff>
        </xdr:from>
        <xdr:to>
          <xdr:col>13</xdr:col>
          <xdr:colOff>95250</xdr:colOff>
          <xdr:row>119</xdr:row>
          <xdr:rowOff>38100</xdr:rowOff>
        </xdr:to>
        <xdr:sp macro="" textlink="">
          <xdr:nvSpPr>
            <xdr:cNvPr id="29777" name="Check Box 81" hidden="1">
              <a:extLst>
                <a:ext uri="{63B3BB69-23CF-44E3-9099-C40C66FF867C}">
                  <a14:compatExt spid="_x0000_s29777"/>
                </a:ext>
                <a:ext uri="{FF2B5EF4-FFF2-40B4-BE49-F238E27FC236}">
                  <a16:creationId xmlns:a16="http://schemas.microsoft.com/office/drawing/2014/main" id="{00000000-0008-0000-2100-00005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127</xdr:row>
          <xdr:rowOff>171450</xdr:rowOff>
        </xdr:from>
        <xdr:to>
          <xdr:col>9</xdr:col>
          <xdr:colOff>95250</xdr:colOff>
          <xdr:row>129</xdr:row>
          <xdr:rowOff>38100</xdr:rowOff>
        </xdr:to>
        <xdr:sp macro="" textlink="">
          <xdr:nvSpPr>
            <xdr:cNvPr id="29778" name="Check Box 82" hidden="1">
              <a:extLst>
                <a:ext uri="{63B3BB69-23CF-44E3-9099-C40C66FF867C}">
                  <a14:compatExt spid="_x0000_s29778"/>
                </a:ext>
                <a:ext uri="{FF2B5EF4-FFF2-40B4-BE49-F238E27FC236}">
                  <a16:creationId xmlns:a16="http://schemas.microsoft.com/office/drawing/2014/main" id="{00000000-0008-0000-2100-00005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127</xdr:row>
          <xdr:rowOff>171450</xdr:rowOff>
        </xdr:from>
        <xdr:to>
          <xdr:col>11</xdr:col>
          <xdr:colOff>95250</xdr:colOff>
          <xdr:row>129</xdr:row>
          <xdr:rowOff>38100</xdr:rowOff>
        </xdr:to>
        <xdr:sp macro="" textlink="">
          <xdr:nvSpPr>
            <xdr:cNvPr id="29779" name="Check Box 83" hidden="1">
              <a:extLst>
                <a:ext uri="{63B3BB69-23CF-44E3-9099-C40C66FF867C}">
                  <a14:compatExt spid="_x0000_s29779"/>
                </a:ext>
                <a:ext uri="{FF2B5EF4-FFF2-40B4-BE49-F238E27FC236}">
                  <a16:creationId xmlns:a16="http://schemas.microsoft.com/office/drawing/2014/main" id="{00000000-0008-0000-2100-00005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127</xdr:row>
          <xdr:rowOff>171450</xdr:rowOff>
        </xdr:from>
        <xdr:to>
          <xdr:col>13</xdr:col>
          <xdr:colOff>95250</xdr:colOff>
          <xdr:row>129</xdr:row>
          <xdr:rowOff>38100</xdr:rowOff>
        </xdr:to>
        <xdr:sp macro="" textlink="">
          <xdr:nvSpPr>
            <xdr:cNvPr id="29780" name="Check Box 84" hidden="1">
              <a:extLst>
                <a:ext uri="{63B3BB69-23CF-44E3-9099-C40C66FF867C}">
                  <a14:compatExt spid="_x0000_s29780"/>
                </a:ext>
                <a:ext uri="{FF2B5EF4-FFF2-40B4-BE49-F238E27FC236}">
                  <a16:creationId xmlns:a16="http://schemas.microsoft.com/office/drawing/2014/main" id="{00000000-0008-0000-2100-00005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129</xdr:row>
          <xdr:rowOff>171450</xdr:rowOff>
        </xdr:from>
        <xdr:to>
          <xdr:col>9</xdr:col>
          <xdr:colOff>95250</xdr:colOff>
          <xdr:row>131</xdr:row>
          <xdr:rowOff>38100</xdr:rowOff>
        </xdr:to>
        <xdr:sp macro="" textlink="">
          <xdr:nvSpPr>
            <xdr:cNvPr id="29781" name="Check Box 85" hidden="1">
              <a:extLst>
                <a:ext uri="{63B3BB69-23CF-44E3-9099-C40C66FF867C}">
                  <a14:compatExt spid="_x0000_s29781"/>
                </a:ext>
                <a:ext uri="{FF2B5EF4-FFF2-40B4-BE49-F238E27FC236}">
                  <a16:creationId xmlns:a16="http://schemas.microsoft.com/office/drawing/2014/main" id="{00000000-0008-0000-2100-00005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129</xdr:row>
          <xdr:rowOff>171450</xdr:rowOff>
        </xdr:from>
        <xdr:to>
          <xdr:col>11</xdr:col>
          <xdr:colOff>95250</xdr:colOff>
          <xdr:row>131</xdr:row>
          <xdr:rowOff>38100</xdr:rowOff>
        </xdr:to>
        <xdr:sp macro="" textlink="">
          <xdr:nvSpPr>
            <xdr:cNvPr id="29782" name="Check Box 86" hidden="1">
              <a:extLst>
                <a:ext uri="{63B3BB69-23CF-44E3-9099-C40C66FF867C}">
                  <a14:compatExt spid="_x0000_s29782"/>
                </a:ext>
                <a:ext uri="{FF2B5EF4-FFF2-40B4-BE49-F238E27FC236}">
                  <a16:creationId xmlns:a16="http://schemas.microsoft.com/office/drawing/2014/main" id="{00000000-0008-0000-2100-00005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129</xdr:row>
          <xdr:rowOff>171450</xdr:rowOff>
        </xdr:from>
        <xdr:to>
          <xdr:col>13</xdr:col>
          <xdr:colOff>95250</xdr:colOff>
          <xdr:row>131</xdr:row>
          <xdr:rowOff>38100</xdr:rowOff>
        </xdr:to>
        <xdr:sp macro="" textlink="">
          <xdr:nvSpPr>
            <xdr:cNvPr id="29783" name="Check Box 87" hidden="1">
              <a:extLst>
                <a:ext uri="{63B3BB69-23CF-44E3-9099-C40C66FF867C}">
                  <a14:compatExt spid="_x0000_s29783"/>
                </a:ext>
                <a:ext uri="{FF2B5EF4-FFF2-40B4-BE49-F238E27FC236}">
                  <a16:creationId xmlns:a16="http://schemas.microsoft.com/office/drawing/2014/main" id="{00000000-0008-0000-2100-00005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139</xdr:row>
          <xdr:rowOff>171450</xdr:rowOff>
        </xdr:from>
        <xdr:to>
          <xdr:col>9</xdr:col>
          <xdr:colOff>95250</xdr:colOff>
          <xdr:row>141</xdr:row>
          <xdr:rowOff>38100</xdr:rowOff>
        </xdr:to>
        <xdr:sp macro="" textlink="">
          <xdr:nvSpPr>
            <xdr:cNvPr id="29784" name="Check Box 88" hidden="1">
              <a:extLst>
                <a:ext uri="{63B3BB69-23CF-44E3-9099-C40C66FF867C}">
                  <a14:compatExt spid="_x0000_s29784"/>
                </a:ext>
                <a:ext uri="{FF2B5EF4-FFF2-40B4-BE49-F238E27FC236}">
                  <a16:creationId xmlns:a16="http://schemas.microsoft.com/office/drawing/2014/main" id="{00000000-0008-0000-2100-00005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139</xdr:row>
          <xdr:rowOff>171450</xdr:rowOff>
        </xdr:from>
        <xdr:to>
          <xdr:col>11</xdr:col>
          <xdr:colOff>95250</xdr:colOff>
          <xdr:row>141</xdr:row>
          <xdr:rowOff>38100</xdr:rowOff>
        </xdr:to>
        <xdr:sp macro="" textlink="">
          <xdr:nvSpPr>
            <xdr:cNvPr id="29785" name="Check Box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2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139</xdr:row>
          <xdr:rowOff>171450</xdr:rowOff>
        </xdr:from>
        <xdr:to>
          <xdr:col>13</xdr:col>
          <xdr:colOff>95250</xdr:colOff>
          <xdr:row>141</xdr:row>
          <xdr:rowOff>38100</xdr:rowOff>
        </xdr:to>
        <xdr:sp macro="" textlink="">
          <xdr:nvSpPr>
            <xdr:cNvPr id="29786" name="Check Box 90" hidden="1">
              <a:extLst>
                <a:ext uri="{63B3BB69-23CF-44E3-9099-C40C66FF867C}">
                  <a14:compatExt spid="_x0000_s29786"/>
                </a:ext>
                <a:ext uri="{FF2B5EF4-FFF2-40B4-BE49-F238E27FC236}">
                  <a16:creationId xmlns:a16="http://schemas.microsoft.com/office/drawing/2014/main" id="{00000000-0008-0000-2100-00005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141</xdr:row>
          <xdr:rowOff>171450</xdr:rowOff>
        </xdr:from>
        <xdr:to>
          <xdr:col>9</xdr:col>
          <xdr:colOff>95250</xdr:colOff>
          <xdr:row>143</xdr:row>
          <xdr:rowOff>38100</xdr:rowOff>
        </xdr:to>
        <xdr:sp macro="" textlink="">
          <xdr:nvSpPr>
            <xdr:cNvPr id="29787" name="Check Box 91" hidden="1">
              <a:extLst>
                <a:ext uri="{63B3BB69-23CF-44E3-9099-C40C66FF867C}">
                  <a14:compatExt spid="_x0000_s29787"/>
                </a:ext>
                <a:ext uri="{FF2B5EF4-FFF2-40B4-BE49-F238E27FC236}">
                  <a16:creationId xmlns:a16="http://schemas.microsoft.com/office/drawing/2014/main" id="{00000000-0008-0000-2100-00005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141</xdr:row>
          <xdr:rowOff>171450</xdr:rowOff>
        </xdr:from>
        <xdr:to>
          <xdr:col>11</xdr:col>
          <xdr:colOff>95250</xdr:colOff>
          <xdr:row>143</xdr:row>
          <xdr:rowOff>38100</xdr:rowOff>
        </xdr:to>
        <xdr:sp macro="" textlink="">
          <xdr:nvSpPr>
            <xdr:cNvPr id="29788" name="Check Box 92" hidden="1">
              <a:extLst>
                <a:ext uri="{63B3BB69-23CF-44E3-9099-C40C66FF867C}">
                  <a14:compatExt spid="_x0000_s29788"/>
                </a:ext>
                <a:ext uri="{FF2B5EF4-FFF2-40B4-BE49-F238E27FC236}">
                  <a16:creationId xmlns:a16="http://schemas.microsoft.com/office/drawing/2014/main" id="{00000000-0008-0000-2100-00005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141</xdr:row>
          <xdr:rowOff>171450</xdr:rowOff>
        </xdr:from>
        <xdr:to>
          <xdr:col>13</xdr:col>
          <xdr:colOff>95250</xdr:colOff>
          <xdr:row>143</xdr:row>
          <xdr:rowOff>38100</xdr:rowOff>
        </xdr:to>
        <xdr:sp macro="" textlink="">
          <xdr:nvSpPr>
            <xdr:cNvPr id="29789" name="Check Box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2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171450</xdr:rowOff>
        </xdr:from>
        <xdr:to>
          <xdr:col>9</xdr:col>
          <xdr:colOff>95250</xdr:colOff>
          <xdr:row>145</xdr:row>
          <xdr:rowOff>38100</xdr:rowOff>
        </xdr:to>
        <xdr:sp macro="" textlink="">
          <xdr:nvSpPr>
            <xdr:cNvPr id="29790" name="Check Box 94" hidden="1">
              <a:extLst>
                <a:ext uri="{63B3BB69-23CF-44E3-9099-C40C66FF867C}">
                  <a14:compatExt spid="_x0000_s29790"/>
                </a:ext>
                <a:ext uri="{FF2B5EF4-FFF2-40B4-BE49-F238E27FC236}">
                  <a16:creationId xmlns:a16="http://schemas.microsoft.com/office/drawing/2014/main" id="{00000000-0008-0000-2100-00005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171450</xdr:rowOff>
        </xdr:from>
        <xdr:to>
          <xdr:col>11</xdr:col>
          <xdr:colOff>95250</xdr:colOff>
          <xdr:row>145</xdr:row>
          <xdr:rowOff>38100</xdr:rowOff>
        </xdr:to>
        <xdr:sp macro="" textlink="">
          <xdr:nvSpPr>
            <xdr:cNvPr id="29791" name="Check Box 95" hidden="1">
              <a:extLst>
                <a:ext uri="{63B3BB69-23CF-44E3-9099-C40C66FF867C}">
                  <a14:compatExt spid="_x0000_s29791"/>
                </a:ext>
                <a:ext uri="{FF2B5EF4-FFF2-40B4-BE49-F238E27FC236}">
                  <a16:creationId xmlns:a16="http://schemas.microsoft.com/office/drawing/2014/main" id="{00000000-0008-0000-2100-00005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171450</xdr:rowOff>
        </xdr:from>
        <xdr:to>
          <xdr:col>13</xdr:col>
          <xdr:colOff>95250</xdr:colOff>
          <xdr:row>145</xdr:row>
          <xdr:rowOff>38100</xdr:rowOff>
        </xdr:to>
        <xdr:sp macro="" textlink="">
          <xdr:nvSpPr>
            <xdr:cNvPr id="29792" name="Check Box 96" hidden="1">
              <a:extLst>
                <a:ext uri="{63B3BB69-23CF-44E3-9099-C40C66FF867C}">
                  <a14:compatExt spid="_x0000_s29792"/>
                </a:ext>
                <a:ext uri="{FF2B5EF4-FFF2-40B4-BE49-F238E27FC236}">
                  <a16:creationId xmlns:a16="http://schemas.microsoft.com/office/drawing/2014/main" id="{00000000-0008-0000-2100-00006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171450</xdr:rowOff>
        </xdr:from>
        <xdr:to>
          <xdr:col>9</xdr:col>
          <xdr:colOff>95250</xdr:colOff>
          <xdr:row>148</xdr:row>
          <xdr:rowOff>38100</xdr:rowOff>
        </xdr:to>
        <xdr:sp macro="" textlink="">
          <xdr:nvSpPr>
            <xdr:cNvPr id="29793" name="Check Box 97" hidden="1">
              <a:extLst>
                <a:ext uri="{63B3BB69-23CF-44E3-9099-C40C66FF867C}">
                  <a14:compatExt spid="_x0000_s29793"/>
                </a:ext>
                <a:ext uri="{FF2B5EF4-FFF2-40B4-BE49-F238E27FC236}">
                  <a16:creationId xmlns:a16="http://schemas.microsoft.com/office/drawing/2014/main" id="{00000000-0008-0000-2100-00006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171450</xdr:rowOff>
        </xdr:from>
        <xdr:to>
          <xdr:col>11</xdr:col>
          <xdr:colOff>95250</xdr:colOff>
          <xdr:row>148</xdr:row>
          <xdr:rowOff>38100</xdr:rowOff>
        </xdr:to>
        <xdr:sp macro="" textlink="">
          <xdr:nvSpPr>
            <xdr:cNvPr id="29794" name="Check Box 98" hidden="1">
              <a:extLst>
                <a:ext uri="{63B3BB69-23CF-44E3-9099-C40C66FF867C}">
                  <a14:compatExt spid="_x0000_s29794"/>
                </a:ext>
                <a:ext uri="{FF2B5EF4-FFF2-40B4-BE49-F238E27FC236}">
                  <a16:creationId xmlns:a16="http://schemas.microsoft.com/office/drawing/2014/main" id="{00000000-0008-0000-2100-00006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171450</xdr:rowOff>
        </xdr:from>
        <xdr:to>
          <xdr:col>13</xdr:col>
          <xdr:colOff>95250</xdr:colOff>
          <xdr:row>148</xdr:row>
          <xdr:rowOff>38100</xdr:rowOff>
        </xdr:to>
        <xdr:sp macro="" textlink="">
          <xdr:nvSpPr>
            <xdr:cNvPr id="29795" name="Check Box 99" hidden="1">
              <a:extLst>
                <a:ext uri="{63B3BB69-23CF-44E3-9099-C40C66FF867C}">
                  <a14:compatExt spid="_x0000_s29795"/>
                </a:ext>
                <a:ext uri="{FF2B5EF4-FFF2-40B4-BE49-F238E27FC236}">
                  <a16:creationId xmlns:a16="http://schemas.microsoft.com/office/drawing/2014/main" id="{00000000-0008-0000-2100-00006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149</xdr:row>
          <xdr:rowOff>171450</xdr:rowOff>
        </xdr:from>
        <xdr:to>
          <xdr:col>9</xdr:col>
          <xdr:colOff>95250</xdr:colOff>
          <xdr:row>151</xdr:row>
          <xdr:rowOff>38100</xdr:rowOff>
        </xdr:to>
        <xdr:sp macro="" textlink="">
          <xdr:nvSpPr>
            <xdr:cNvPr id="29796" name="Check Box 100" hidden="1">
              <a:extLst>
                <a:ext uri="{63B3BB69-23CF-44E3-9099-C40C66FF867C}">
                  <a14:compatExt spid="_x0000_s29796"/>
                </a:ext>
                <a:ext uri="{FF2B5EF4-FFF2-40B4-BE49-F238E27FC236}">
                  <a16:creationId xmlns:a16="http://schemas.microsoft.com/office/drawing/2014/main" id="{00000000-0008-0000-2100-00006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149</xdr:row>
          <xdr:rowOff>171450</xdr:rowOff>
        </xdr:from>
        <xdr:to>
          <xdr:col>11</xdr:col>
          <xdr:colOff>95250</xdr:colOff>
          <xdr:row>151</xdr:row>
          <xdr:rowOff>38100</xdr:rowOff>
        </xdr:to>
        <xdr:sp macro="" textlink="">
          <xdr:nvSpPr>
            <xdr:cNvPr id="29797" name="Check Box 101" hidden="1">
              <a:extLst>
                <a:ext uri="{63B3BB69-23CF-44E3-9099-C40C66FF867C}">
                  <a14:compatExt spid="_x0000_s29797"/>
                </a:ext>
                <a:ext uri="{FF2B5EF4-FFF2-40B4-BE49-F238E27FC236}">
                  <a16:creationId xmlns:a16="http://schemas.microsoft.com/office/drawing/2014/main" id="{00000000-0008-0000-2100-00006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149</xdr:row>
          <xdr:rowOff>171450</xdr:rowOff>
        </xdr:from>
        <xdr:to>
          <xdr:col>13</xdr:col>
          <xdr:colOff>95250</xdr:colOff>
          <xdr:row>151</xdr:row>
          <xdr:rowOff>38100</xdr:rowOff>
        </xdr:to>
        <xdr:sp macro="" textlink="">
          <xdr:nvSpPr>
            <xdr:cNvPr id="29798" name="Check Box 102" hidden="1">
              <a:extLst>
                <a:ext uri="{63B3BB69-23CF-44E3-9099-C40C66FF867C}">
                  <a14:compatExt spid="_x0000_s29798"/>
                </a:ext>
                <a:ext uri="{FF2B5EF4-FFF2-40B4-BE49-F238E27FC236}">
                  <a16:creationId xmlns:a16="http://schemas.microsoft.com/office/drawing/2014/main" id="{00000000-0008-0000-2100-00006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153</xdr:row>
          <xdr:rowOff>171450</xdr:rowOff>
        </xdr:from>
        <xdr:to>
          <xdr:col>9</xdr:col>
          <xdr:colOff>95250</xdr:colOff>
          <xdr:row>155</xdr:row>
          <xdr:rowOff>38100</xdr:rowOff>
        </xdr:to>
        <xdr:sp macro="" textlink="">
          <xdr:nvSpPr>
            <xdr:cNvPr id="29799" name="Check Box 103" hidden="1">
              <a:extLst>
                <a:ext uri="{63B3BB69-23CF-44E3-9099-C40C66FF867C}">
                  <a14:compatExt spid="_x0000_s29799"/>
                </a:ext>
                <a:ext uri="{FF2B5EF4-FFF2-40B4-BE49-F238E27FC236}">
                  <a16:creationId xmlns:a16="http://schemas.microsoft.com/office/drawing/2014/main" id="{00000000-0008-0000-2100-00006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153</xdr:row>
          <xdr:rowOff>171450</xdr:rowOff>
        </xdr:from>
        <xdr:to>
          <xdr:col>11</xdr:col>
          <xdr:colOff>95250</xdr:colOff>
          <xdr:row>155</xdr:row>
          <xdr:rowOff>38100</xdr:rowOff>
        </xdr:to>
        <xdr:sp macro="" textlink="">
          <xdr:nvSpPr>
            <xdr:cNvPr id="29800" name="Check Box 104" hidden="1">
              <a:extLst>
                <a:ext uri="{63B3BB69-23CF-44E3-9099-C40C66FF867C}">
                  <a14:compatExt spid="_x0000_s29800"/>
                </a:ext>
                <a:ext uri="{FF2B5EF4-FFF2-40B4-BE49-F238E27FC236}">
                  <a16:creationId xmlns:a16="http://schemas.microsoft.com/office/drawing/2014/main" id="{00000000-0008-0000-2100-00006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153</xdr:row>
          <xdr:rowOff>171450</xdr:rowOff>
        </xdr:from>
        <xdr:to>
          <xdr:col>13</xdr:col>
          <xdr:colOff>95250</xdr:colOff>
          <xdr:row>155</xdr:row>
          <xdr:rowOff>38100</xdr:rowOff>
        </xdr:to>
        <xdr:sp macro="" textlink="">
          <xdr:nvSpPr>
            <xdr:cNvPr id="29801" name="Check Box 105" hidden="1">
              <a:extLst>
                <a:ext uri="{63B3BB69-23CF-44E3-9099-C40C66FF867C}">
                  <a14:compatExt spid="_x0000_s29801"/>
                </a:ext>
                <a:ext uri="{FF2B5EF4-FFF2-40B4-BE49-F238E27FC236}">
                  <a16:creationId xmlns:a16="http://schemas.microsoft.com/office/drawing/2014/main" id="{00000000-0008-0000-2100-00006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171450</xdr:rowOff>
        </xdr:from>
        <xdr:to>
          <xdr:col>9</xdr:col>
          <xdr:colOff>95250</xdr:colOff>
          <xdr:row>157</xdr:row>
          <xdr:rowOff>38100</xdr:rowOff>
        </xdr:to>
        <xdr:sp macro="" textlink="">
          <xdr:nvSpPr>
            <xdr:cNvPr id="29802" name="Check Box 106" hidden="1">
              <a:extLst>
                <a:ext uri="{63B3BB69-23CF-44E3-9099-C40C66FF867C}">
                  <a14:compatExt spid="_x0000_s29802"/>
                </a:ext>
                <a:ext uri="{FF2B5EF4-FFF2-40B4-BE49-F238E27FC236}">
                  <a16:creationId xmlns:a16="http://schemas.microsoft.com/office/drawing/2014/main" id="{00000000-0008-0000-2100-00006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171450</xdr:rowOff>
        </xdr:from>
        <xdr:to>
          <xdr:col>11</xdr:col>
          <xdr:colOff>95250</xdr:colOff>
          <xdr:row>157</xdr:row>
          <xdr:rowOff>38100</xdr:rowOff>
        </xdr:to>
        <xdr:sp macro="" textlink="">
          <xdr:nvSpPr>
            <xdr:cNvPr id="29803" name="Check Box 107" hidden="1">
              <a:extLst>
                <a:ext uri="{63B3BB69-23CF-44E3-9099-C40C66FF867C}">
                  <a14:compatExt spid="_x0000_s29803"/>
                </a:ext>
                <a:ext uri="{FF2B5EF4-FFF2-40B4-BE49-F238E27FC236}">
                  <a16:creationId xmlns:a16="http://schemas.microsoft.com/office/drawing/2014/main" id="{00000000-0008-0000-2100-00006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171450</xdr:rowOff>
        </xdr:from>
        <xdr:to>
          <xdr:col>13</xdr:col>
          <xdr:colOff>95250</xdr:colOff>
          <xdr:row>157</xdr:row>
          <xdr:rowOff>38100</xdr:rowOff>
        </xdr:to>
        <xdr:sp macro="" textlink="">
          <xdr:nvSpPr>
            <xdr:cNvPr id="29804" name="Check Box 108" hidden="1">
              <a:extLst>
                <a:ext uri="{63B3BB69-23CF-44E3-9099-C40C66FF867C}">
                  <a14:compatExt spid="_x0000_s29804"/>
                </a:ext>
                <a:ext uri="{FF2B5EF4-FFF2-40B4-BE49-F238E27FC236}">
                  <a16:creationId xmlns:a16="http://schemas.microsoft.com/office/drawing/2014/main" id="{00000000-0008-0000-2100-00006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171450</xdr:rowOff>
        </xdr:from>
        <xdr:to>
          <xdr:col>9</xdr:col>
          <xdr:colOff>95250</xdr:colOff>
          <xdr:row>159</xdr:row>
          <xdr:rowOff>38100</xdr:rowOff>
        </xdr:to>
        <xdr:sp macro="" textlink="">
          <xdr:nvSpPr>
            <xdr:cNvPr id="29805" name="Check Box 109" hidden="1">
              <a:extLst>
                <a:ext uri="{63B3BB69-23CF-44E3-9099-C40C66FF867C}">
                  <a14:compatExt spid="_x0000_s29805"/>
                </a:ext>
                <a:ext uri="{FF2B5EF4-FFF2-40B4-BE49-F238E27FC236}">
                  <a16:creationId xmlns:a16="http://schemas.microsoft.com/office/drawing/2014/main" id="{00000000-0008-0000-2100-00006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171450</xdr:rowOff>
        </xdr:from>
        <xdr:to>
          <xdr:col>11</xdr:col>
          <xdr:colOff>95250</xdr:colOff>
          <xdr:row>159</xdr:row>
          <xdr:rowOff>38100</xdr:rowOff>
        </xdr:to>
        <xdr:sp macro="" textlink="">
          <xdr:nvSpPr>
            <xdr:cNvPr id="29806" name="Check Box 110" hidden="1">
              <a:extLst>
                <a:ext uri="{63B3BB69-23CF-44E3-9099-C40C66FF867C}">
                  <a14:compatExt spid="_x0000_s29806"/>
                </a:ext>
                <a:ext uri="{FF2B5EF4-FFF2-40B4-BE49-F238E27FC236}">
                  <a16:creationId xmlns:a16="http://schemas.microsoft.com/office/drawing/2014/main" id="{00000000-0008-0000-2100-00006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171450</xdr:rowOff>
        </xdr:from>
        <xdr:to>
          <xdr:col>13</xdr:col>
          <xdr:colOff>95250</xdr:colOff>
          <xdr:row>159</xdr:row>
          <xdr:rowOff>38100</xdr:rowOff>
        </xdr:to>
        <xdr:sp macro="" textlink="">
          <xdr:nvSpPr>
            <xdr:cNvPr id="29807" name="Check Box 111" hidden="1">
              <a:extLst>
                <a:ext uri="{63B3BB69-23CF-44E3-9099-C40C66FF867C}">
                  <a14:compatExt spid="_x0000_s29807"/>
                </a:ext>
                <a:ext uri="{FF2B5EF4-FFF2-40B4-BE49-F238E27FC236}">
                  <a16:creationId xmlns:a16="http://schemas.microsoft.com/office/drawing/2014/main" id="{00000000-0008-0000-2100-00006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171450</xdr:rowOff>
        </xdr:from>
        <xdr:to>
          <xdr:col>9</xdr:col>
          <xdr:colOff>95250</xdr:colOff>
          <xdr:row>161</xdr:row>
          <xdr:rowOff>38100</xdr:rowOff>
        </xdr:to>
        <xdr:sp macro="" textlink="">
          <xdr:nvSpPr>
            <xdr:cNvPr id="29808" name="Check Box 112" hidden="1">
              <a:extLst>
                <a:ext uri="{63B3BB69-23CF-44E3-9099-C40C66FF867C}">
                  <a14:compatExt spid="_x0000_s29808"/>
                </a:ext>
                <a:ext uri="{FF2B5EF4-FFF2-40B4-BE49-F238E27FC236}">
                  <a16:creationId xmlns:a16="http://schemas.microsoft.com/office/drawing/2014/main" id="{00000000-0008-0000-2100-00007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171450</xdr:rowOff>
        </xdr:from>
        <xdr:to>
          <xdr:col>11</xdr:col>
          <xdr:colOff>95250</xdr:colOff>
          <xdr:row>161</xdr:row>
          <xdr:rowOff>38100</xdr:rowOff>
        </xdr:to>
        <xdr:sp macro="" textlink="">
          <xdr:nvSpPr>
            <xdr:cNvPr id="29809" name="Check Box 113" hidden="1">
              <a:extLst>
                <a:ext uri="{63B3BB69-23CF-44E3-9099-C40C66FF867C}">
                  <a14:compatExt spid="_x0000_s29809"/>
                </a:ext>
                <a:ext uri="{FF2B5EF4-FFF2-40B4-BE49-F238E27FC236}">
                  <a16:creationId xmlns:a16="http://schemas.microsoft.com/office/drawing/2014/main" id="{00000000-0008-0000-2100-00007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171450</xdr:rowOff>
        </xdr:from>
        <xdr:to>
          <xdr:col>13</xdr:col>
          <xdr:colOff>95250</xdr:colOff>
          <xdr:row>161</xdr:row>
          <xdr:rowOff>38100</xdr:rowOff>
        </xdr:to>
        <xdr:sp macro="" textlink="">
          <xdr:nvSpPr>
            <xdr:cNvPr id="29810" name="Check Box 114" hidden="1">
              <a:extLst>
                <a:ext uri="{63B3BB69-23CF-44E3-9099-C40C66FF867C}">
                  <a14:compatExt spid="_x0000_s29810"/>
                </a:ext>
                <a:ext uri="{FF2B5EF4-FFF2-40B4-BE49-F238E27FC236}">
                  <a16:creationId xmlns:a16="http://schemas.microsoft.com/office/drawing/2014/main" id="{00000000-0008-0000-2100-00007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161</xdr:row>
          <xdr:rowOff>171450</xdr:rowOff>
        </xdr:from>
        <xdr:to>
          <xdr:col>9</xdr:col>
          <xdr:colOff>95250</xdr:colOff>
          <xdr:row>163</xdr:row>
          <xdr:rowOff>38100</xdr:rowOff>
        </xdr:to>
        <xdr:sp macro="" textlink="">
          <xdr:nvSpPr>
            <xdr:cNvPr id="29811" name="Check Box 115" hidden="1">
              <a:extLst>
                <a:ext uri="{63B3BB69-23CF-44E3-9099-C40C66FF867C}">
                  <a14:compatExt spid="_x0000_s29811"/>
                </a:ext>
                <a:ext uri="{FF2B5EF4-FFF2-40B4-BE49-F238E27FC236}">
                  <a16:creationId xmlns:a16="http://schemas.microsoft.com/office/drawing/2014/main" id="{00000000-0008-0000-2100-00007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161</xdr:row>
          <xdr:rowOff>171450</xdr:rowOff>
        </xdr:from>
        <xdr:to>
          <xdr:col>11</xdr:col>
          <xdr:colOff>95250</xdr:colOff>
          <xdr:row>163</xdr:row>
          <xdr:rowOff>38100</xdr:rowOff>
        </xdr:to>
        <xdr:sp macro="" textlink="">
          <xdr:nvSpPr>
            <xdr:cNvPr id="29812" name="Check Box 116" hidden="1">
              <a:extLst>
                <a:ext uri="{63B3BB69-23CF-44E3-9099-C40C66FF867C}">
                  <a14:compatExt spid="_x0000_s29812"/>
                </a:ext>
                <a:ext uri="{FF2B5EF4-FFF2-40B4-BE49-F238E27FC236}">
                  <a16:creationId xmlns:a16="http://schemas.microsoft.com/office/drawing/2014/main" id="{00000000-0008-0000-2100-00007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161</xdr:row>
          <xdr:rowOff>171450</xdr:rowOff>
        </xdr:from>
        <xdr:to>
          <xdr:col>13</xdr:col>
          <xdr:colOff>95250</xdr:colOff>
          <xdr:row>163</xdr:row>
          <xdr:rowOff>38100</xdr:rowOff>
        </xdr:to>
        <xdr:sp macro="" textlink="">
          <xdr:nvSpPr>
            <xdr:cNvPr id="29813" name="Check Box 117" hidden="1">
              <a:extLst>
                <a:ext uri="{63B3BB69-23CF-44E3-9099-C40C66FF867C}">
                  <a14:compatExt spid="_x0000_s29813"/>
                </a:ext>
                <a:ext uri="{FF2B5EF4-FFF2-40B4-BE49-F238E27FC236}">
                  <a16:creationId xmlns:a16="http://schemas.microsoft.com/office/drawing/2014/main" id="{00000000-0008-0000-2100-00007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171450</xdr:rowOff>
        </xdr:from>
        <xdr:to>
          <xdr:col>9</xdr:col>
          <xdr:colOff>95250</xdr:colOff>
          <xdr:row>165</xdr:row>
          <xdr:rowOff>38100</xdr:rowOff>
        </xdr:to>
        <xdr:sp macro="" textlink="">
          <xdr:nvSpPr>
            <xdr:cNvPr id="29814" name="Check Box 118" hidden="1">
              <a:extLst>
                <a:ext uri="{63B3BB69-23CF-44E3-9099-C40C66FF867C}">
                  <a14:compatExt spid="_x0000_s29814"/>
                </a:ext>
                <a:ext uri="{FF2B5EF4-FFF2-40B4-BE49-F238E27FC236}">
                  <a16:creationId xmlns:a16="http://schemas.microsoft.com/office/drawing/2014/main" id="{00000000-0008-0000-2100-00007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171450</xdr:rowOff>
        </xdr:from>
        <xdr:to>
          <xdr:col>11</xdr:col>
          <xdr:colOff>95250</xdr:colOff>
          <xdr:row>165</xdr:row>
          <xdr:rowOff>38100</xdr:rowOff>
        </xdr:to>
        <xdr:sp macro="" textlink="">
          <xdr:nvSpPr>
            <xdr:cNvPr id="29815" name="Check Box 119" hidden="1">
              <a:extLst>
                <a:ext uri="{63B3BB69-23CF-44E3-9099-C40C66FF867C}">
                  <a14:compatExt spid="_x0000_s29815"/>
                </a:ext>
                <a:ext uri="{FF2B5EF4-FFF2-40B4-BE49-F238E27FC236}">
                  <a16:creationId xmlns:a16="http://schemas.microsoft.com/office/drawing/2014/main" id="{00000000-0008-0000-2100-00007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171450</xdr:rowOff>
        </xdr:from>
        <xdr:to>
          <xdr:col>13</xdr:col>
          <xdr:colOff>95250</xdr:colOff>
          <xdr:row>165</xdr:row>
          <xdr:rowOff>38100</xdr:rowOff>
        </xdr:to>
        <xdr:sp macro="" textlink="">
          <xdr:nvSpPr>
            <xdr:cNvPr id="29816" name="Check Box 120" hidden="1">
              <a:extLst>
                <a:ext uri="{63B3BB69-23CF-44E3-9099-C40C66FF867C}">
                  <a14:compatExt spid="_x0000_s29816"/>
                </a:ext>
                <a:ext uri="{FF2B5EF4-FFF2-40B4-BE49-F238E27FC236}">
                  <a16:creationId xmlns:a16="http://schemas.microsoft.com/office/drawing/2014/main" id="{00000000-0008-0000-2100-00007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171450</xdr:rowOff>
        </xdr:from>
        <xdr:to>
          <xdr:col>9</xdr:col>
          <xdr:colOff>95250</xdr:colOff>
          <xdr:row>167</xdr:row>
          <xdr:rowOff>38100</xdr:rowOff>
        </xdr:to>
        <xdr:sp macro="" textlink="">
          <xdr:nvSpPr>
            <xdr:cNvPr id="29817" name="Check Box 121" hidden="1">
              <a:extLst>
                <a:ext uri="{63B3BB69-23CF-44E3-9099-C40C66FF867C}">
                  <a14:compatExt spid="_x0000_s29817"/>
                </a:ext>
                <a:ext uri="{FF2B5EF4-FFF2-40B4-BE49-F238E27FC236}">
                  <a16:creationId xmlns:a16="http://schemas.microsoft.com/office/drawing/2014/main" id="{00000000-0008-0000-2100-00007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171450</xdr:rowOff>
        </xdr:from>
        <xdr:to>
          <xdr:col>11</xdr:col>
          <xdr:colOff>95250</xdr:colOff>
          <xdr:row>167</xdr:row>
          <xdr:rowOff>38100</xdr:rowOff>
        </xdr:to>
        <xdr:sp macro="" textlink="">
          <xdr:nvSpPr>
            <xdr:cNvPr id="29818" name="Check Box 122" hidden="1">
              <a:extLst>
                <a:ext uri="{63B3BB69-23CF-44E3-9099-C40C66FF867C}">
                  <a14:compatExt spid="_x0000_s29818"/>
                </a:ext>
                <a:ext uri="{FF2B5EF4-FFF2-40B4-BE49-F238E27FC236}">
                  <a16:creationId xmlns:a16="http://schemas.microsoft.com/office/drawing/2014/main" id="{00000000-0008-0000-2100-00007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171450</xdr:rowOff>
        </xdr:from>
        <xdr:to>
          <xdr:col>13</xdr:col>
          <xdr:colOff>95250</xdr:colOff>
          <xdr:row>167</xdr:row>
          <xdr:rowOff>38100</xdr:rowOff>
        </xdr:to>
        <xdr:sp macro="" textlink="">
          <xdr:nvSpPr>
            <xdr:cNvPr id="29819" name="Check Box 123" hidden="1">
              <a:extLst>
                <a:ext uri="{63B3BB69-23CF-44E3-9099-C40C66FF867C}">
                  <a14:compatExt spid="_x0000_s29819"/>
                </a:ext>
                <a:ext uri="{FF2B5EF4-FFF2-40B4-BE49-F238E27FC236}">
                  <a16:creationId xmlns:a16="http://schemas.microsoft.com/office/drawing/2014/main" id="{00000000-0008-0000-2100-00007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168</xdr:row>
          <xdr:rowOff>171450</xdr:rowOff>
        </xdr:from>
        <xdr:to>
          <xdr:col>9</xdr:col>
          <xdr:colOff>95250</xdr:colOff>
          <xdr:row>170</xdr:row>
          <xdr:rowOff>38100</xdr:rowOff>
        </xdr:to>
        <xdr:sp macro="" textlink="">
          <xdr:nvSpPr>
            <xdr:cNvPr id="29820" name="Check Box 124" hidden="1">
              <a:extLst>
                <a:ext uri="{63B3BB69-23CF-44E3-9099-C40C66FF867C}">
                  <a14:compatExt spid="_x0000_s29820"/>
                </a:ext>
                <a:ext uri="{FF2B5EF4-FFF2-40B4-BE49-F238E27FC236}">
                  <a16:creationId xmlns:a16="http://schemas.microsoft.com/office/drawing/2014/main" id="{00000000-0008-0000-2100-00007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168</xdr:row>
          <xdr:rowOff>171450</xdr:rowOff>
        </xdr:from>
        <xdr:to>
          <xdr:col>11</xdr:col>
          <xdr:colOff>95250</xdr:colOff>
          <xdr:row>170</xdr:row>
          <xdr:rowOff>38100</xdr:rowOff>
        </xdr:to>
        <xdr:sp macro="" textlink="">
          <xdr:nvSpPr>
            <xdr:cNvPr id="29821" name="Check Box 125" hidden="1">
              <a:extLst>
                <a:ext uri="{63B3BB69-23CF-44E3-9099-C40C66FF867C}">
                  <a14:compatExt spid="_x0000_s29821"/>
                </a:ext>
                <a:ext uri="{FF2B5EF4-FFF2-40B4-BE49-F238E27FC236}">
                  <a16:creationId xmlns:a16="http://schemas.microsoft.com/office/drawing/2014/main" id="{00000000-0008-0000-2100-00007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168</xdr:row>
          <xdr:rowOff>171450</xdr:rowOff>
        </xdr:from>
        <xdr:to>
          <xdr:col>13</xdr:col>
          <xdr:colOff>95250</xdr:colOff>
          <xdr:row>170</xdr:row>
          <xdr:rowOff>38100</xdr:rowOff>
        </xdr:to>
        <xdr:sp macro="" textlink="">
          <xdr:nvSpPr>
            <xdr:cNvPr id="29822" name="Check Box 126" hidden="1">
              <a:extLst>
                <a:ext uri="{63B3BB69-23CF-44E3-9099-C40C66FF867C}">
                  <a14:compatExt spid="_x0000_s29822"/>
                </a:ext>
                <a:ext uri="{FF2B5EF4-FFF2-40B4-BE49-F238E27FC236}">
                  <a16:creationId xmlns:a16="http://schemas.microsoft.com/office/drawing/2014/main" id="{00000000-0008-0000-2100-00007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170</xdr:row>
          <xdr:rowOff>171450</xdr:rowOff>
        </xdr:from>
        <xdr:to>
          <xdr:col>9</xdr:col>
          <xdr:colOff>95250</xdr:colOff>
          <xdr:row>172</xdr:row>
          <xdr:rowOff>38100</xdr:rowOff>
        </xdr:to>
        <xdr:sp macro="" textlink="">
          <xdr:nvSpPr>
            <xdr:cNvPr id="29823" name="Check Box 127" hidden="1">
              <a:extLst>
                <a:ext uri="{63B3BB69-23CF-44E3-9099-C40C66FF867C}">
                  <a14:compatExt spid="_x0000_s29823"/>
                </a:ext>
                <a:ext uri="{FF2B5EF4-FFF2-40B4-BE49-F238E27FC236}">
                  <a16:creationId xmlns:a16="http://schemas.microsoft.com/office/drawing/2014/main" id="{00000000-0008-0000-2100-00007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170</xdr:row>
          <xdr:rowOff>171450</xdr:rowOff>
        </xdr:from>
        <xdr:to>
          <xdr:col>11</xdr:col>
          <xdr:colOff>114300</xdr:colOff>
          <xdr:row>172</xdr:row>
          <xdr:rowOff>38100</xdr:rowOff>
        </xdr:to>
        <xdr:sp macro="" textlink="">
          <xdr:nvSpPr>
            <xdr:cNvPr id="29824" name="Check Box 128" hidden="1">
              <a:extLst>
                <a:ext uri="{63B3BB69-23CF-44E3-9099-C40C66FF867C}">
                  <a14:compatExt spid="_x0000_s29824"/>
                </a:ext>
                <a:ext uri="{FF2B5EF4-FFF2-40B4-BE49-F238E27FC236}">
                  <a16:creationId xmlns:a16="http://schemas.microsoft.com/office/drawing/2014/main" id="{00000000-0008-0000-2100-00008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170</xdr:row>
          <xdr:rowOff>171450</xdr:rowOff>
        </xdr:from>
        <xdr:to>
          <xdr:col>13</xdr:col>
          <xdr:colOff>95250</xdr:colOff>
          <xdr:row>172</xdr:row>
          <xdr:rowOff>38100</xdr:rowOff>
        </xdr:to>
        <xdr:sp macro="" textlink="">
          <xdr:nvSpPr>
            <xdr:cNvPr id="29825" name="Check Box 129" hidden="1">
              <a:extLst>
                <a:ext uri="{63B3BB69-23CF-44E3-9099-C40C66FF867C}">
                  <a14:compatExt spid="_x0000_s29825"/>
                </a:ext>
                <a:ext uri="{FF2B5EF4-FFF2-40B4-BE49-F238E27FC236}">
                  <a16:creationId xmlns:a16="http://schemas.microsoft.com/office/drawing/2014/main" id="{00000000-0008-0000-2100-00008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171450</xdr:rowOff>
        </xdr:from>
        <xdr:to>
          <xdr:col>9</xdr:col>
          <xdr:colOff>95250</xdr:colOff>
          <xdr:row>182</xdr:row>
          <xdr:rowOff>171450</xdr:rowOff>
        </xdr:to>
        <xdr:sp macro="" textlink="">
          <xdr:nvSpPr>
            <xdr:cNvPr id="29826" name="Check Box 130" hidden="1">
              <a:extLst>
                <a:ext uri="{63B3BB69-23CF-44E3-9099-C40C66FF867C}">
                  <a14:compatExt spid="_x0000_s29826"/>
                </a:ext>
                <a:ext uri="{FF2B5EF4-FFF2-40B4-BE49-F238E27FC236}">
                  <a16:creationId xmlns:a16="http://schemas.microsoft.com/office/drawing/2014/main" id="{00000000-0008-0000-2100-00008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171450</xdr:rowOff>
        </xdr:from>
        <xdr:to>
          <xdr:col>11</xdr:col>
          <xdr:colOff>95250</xdr:colOff>
          <xdr:row>182</xdr:row>
          <xdr:rowOff>171450</xdr:rowOff>
        </xdr:to>
        <xdr:sp macro="" textlink="">
          <xdr:nvSpPr>
            <xdr:cNvPr id="29827" name="Check Box 131" hidden="1">
              <a:extLst>
                <a:ext uri="{63B3BB69-23CF-44E3-9099-C40C66FF867C}">
                  <a14:compatExt spid="_x0000_s29827"/>
                </a:ext>
                <a:ext uri="{FF2B5EF4-FFF2-40B4-BE49-F238E27FC236}">
                  <a16:creationId xmlns:a16="http://schemas.microsoft.com/office/drawing/2014/main" id="{00000000-0008-0000-2100-00008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171450</xdr:rowOff>
        </xdr:from>
        <xdr:to>
          <xdr:col>13</xdr:col>
          <xdr:colOff>95250</xdr:colOff>
          <xdr:row>182</xdr:row>
          <xdr:rowOff>171450</xdr:rowOff>
        </xdr:to>
        <xdr:sp macro="" textlink="">
          <xdr:nvSpPr>
            <xdr:cNvPr id="29828" name="Check Box 132" hidden="1">
              <a:extLst>
                <a:ext uri="{63B3BB69-23CF-44E3-9099-C40C66FF867C}">
                  <a14:compatExt spid="_x0000_s29828"/>
                </a:ext>
                <a:ext uri="{FF2B5EF4-FFF2-40B4-BE49-F238E27FC236}">
                  <a16:creationId xmlns:a16="http://schemas.microsoft.com/office/drawing/2014/main" id="{00000000-0008-0000-2100-00008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185</xdr:row>
          <xdr:rowOff>171450</xdr:rowOff>
        </xdr:from>
        <xdr:to>
          <xdr:col>9</xdr:col>
          <xdr:colOff>95250</xdr:colOff>
          <xdr:row>187</xdr:row>
          <xdr:rowOff>38100</xdr:rowOff>
        </xdr:to>
        <xdr:sp macro="" textlink="">
          <xdr:nvSpPr>
            <xdr:cNvPr id="29829" name="Check Box 133" hidden="1">
              <a:extLst>
                <a:ext uri="{63B3BB69-23CF-44E3-9099-C40C66FF867C}">
                  <a14:compatExt spid="_x0000_s29829"/>
                </a:ext>
                <a:ext uri="{FF2B5EF4-FFF2-40B4-BE49-F238E27FC236}">
                  <a16:creationId xmlns:a16="http://schemas.microsoft.com/office/drawing/2014/main" id="{00000000-0008-0000-2100-00008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185</xdr:row>
          <xdr:rowOff>171450</xdr:rowOff>
        </xdr:from>
        <xdr:to>
          <xdr:col>11</xdr:col>
          <xdr:colOff>95250</xdr:colOff>
          <xdr:row>187</xdr:row>
          <xdr:rowOff>38100</xdr:rowOff>
        </xdr:to>
        <xdr:sp macro="" textlink="">
          <xdr:nvSpPr>
            <xdr:cNvPr id="29830" name="Check Box 134" hidden="1">
              <a:extLst>
                <a:ext uri="{63B3BB69-23CF-44E3-9099-C40C66FF867C}">
                  <a14:compatExt spid="_x0000_s29830"/>
                </a:ext>
                <a:ext uri="{FF2B5EF4-FFF2-40B4-BE49-F238E27FC236}">
                  <a16:creationId xmlns:a16="http://schemas.microsoft.com/office/drawing/2014/main" id="{00000000-0008-0000-2100-00008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185</xdr:row>
          <xdr:rowOff>171450</xdr:rowOff>
        </xdr:from>
        <xdr:to>
          <xdr:col>13</xdr:col>
          <xdr:colOff>95250</xdr:colOff>
          <xdr:row>187</xdr:row>
          <xdr:rowOff>38100</xdr:rowOff>
        </xdr:to>
        <xdr:sp macro="" textlink="">
          <xdr:nvSpPr>
            <xdr:cNvPr id="29831" name="Check Box 135" hidden="1">
              <a:extLst>
                <a:ext uri="{63B3BB69-23CF-44E3-9099-C40C66FF867C}">
                  <a14:compatExt spid="_x0000_s29831"/>
                </a:ext>
                <a:ext uri="{FF2B5EF4-FFF2-40B4-BE49-F238E27FC236}">
                  <a16:creationId xmlns:a16="http://schemas.microsoft.com/office/drawing/2014/main" id="{00000000-0008-0000-2100-00008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171450</xdr:rowOff>
        </xdr:from>
        <xdr:to>
          <xdr:col>9</xdr:col>
          <xdr:colOff>95250</xdr:colOff>
          <xdr:row>189</xdr:row>
          <xdr:rowOff>38100</xdr:rowOff>
        </xdr:to>
        <xdr:sp macro="" textlink="">
          <xdr:nvSpPr>
            <xdr:cNvPr id="29832" name="Check Box 136" hidden="1">
              <a:extLst>
                <a:ext uri="{63B3BB69-23CF-44E3-9099-C40C66FF867C}">
                  <a14:compatExt spid="_x0000_s29832"/>
                </a:ext>
                <a:ext uri="{FF2B5EF4-FFF2-40B4-BE49-F238E27FC236}">
                  <a16:creationId xmlns:a16="http://schemas.microsoft.com/office/drawing/2014/main" id="{00000000-0008-0000-2100-00008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171450</xdr:rowOff>
        </xdr:from>
        <xdr:to>
          <xdr:col>11</xdr:col>
          <xdr:colOff>95250</xdr:colOff>
          <xdr:row>189</xdr:row>
          <xdr:rowOff>38100</xdr:rowOff>
        </xdr:to>
        <xdr:sp macro="" textlink="">
          <xdr:nvSpPr>
            <xdr:cNvPr id="29833" name="Check Box 137" hidden="1">
              <a:extLst>
                <a:ext uri="{63B3BB69-23CF-44E3-9099-C40C66FF867C}">
                  <a14:compatExt spid="_x0000_s29833"/>
                </a:ext>
                <a:ext uri="{FF2B5EF4-FFF2-40B4-BE49-F238E27FC236}">
                  <a16:creationId xmlns:a16="http://schemas.microsoft.com/office/drawing/2014/main" id="{00000000-0008-0000-2100-00008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171450</xdr:rowOff>
        </xdr:from>
        <xdr:to>
          <xdr:col>13</xdr:col>
          <xdr:colOff>95250</xdr:colOff>
          <xdr:row>189</xdr:row>
          <xdr:rowOff>38100</xdr:rowOff>
        </xdr:to>
        <xdr:sp macro="" textlink="">
          <xdr:nvSpPr>
            <xdr:cNvPr id="29834" name="Check Box 138" hidden="1">
              <a:extLst>
                <a:ext uri="{63B3BB69-23CF-44E3-9099-C40C66FF867C}">
                  <a14:compatExt spid="_x0000_s29834"/>
                </a:ext>
                <a:ext uri="{FF2B5EF4-FFF2-40B4-BE49-F238E27FC236}">
                  <a16:creationId xmlns:a16="http://schemas.microsoft.com/office/drawing/2014/main" id="{00000000-0008-0000-2100-00008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171450</xdr:rowOff>
        </xdr:from>
        <xdr:to>
          <xdr:col>9</xdr:col>
          <xdr:colOff>95250</xdr:colOff>
          <xdr:row>192</xdr:row>
          <xdr:rowOff>38100</xdr:rowOff>
        </xdr:to>
        <xdr:sp macro="" textlink="">
          <xdr:nvSpPr>
            <xdr:cNvPr id="29835" name="Check Box 139" hidden="1">
              <a:extLst>
                <a:ext uri="{63B3BB69-23CF-44E3-9099-C40C66FF867C}">
                  <a14:compatExt spid="_x0000_s29835"/>
                </a:ext>
                <a:ext uri="{FF2B5EF4-FFF2-40B4-BE49-F238E27FC236}">
                  <a16:creationId xmlns:a16="http://schemas.microsoft.com/office/drawing/2014/main" id="{00000000-0008-0000-2100-00008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171450</xdr:rowOff>
        </xdr:from>
        <xdr:to>
          <xdr:col>11</xdr:col>
          <xdr:colOff>95250</xdr:colOff>
          <xdr:row>192</xdr:row>
          <xdr:rowOff>38100</xdr:rowOff>
        </xdr:to>
        <xdr:sp macro="" textlink="">
          <xdr:nvSpPr>
            <xdr:cNvPr id="29836" name="Check Box 140" hidden="1">
              <a:extLst>
                <a:ext uri="{63B3BB69-23CF-44E3-9099-C40C66FF867C}">
                  <a14:compatExt spid="_x0000_s29836"/>
                </a:ext>
                <a:ext uri="{FF2B5EF4-FFF2-40B4-BE49-F238E27FC236}">
                  <a16:creationId xmlns:a16="http://schemas.microsoft.com/office/drawing/2014/main" id="{00000000-0008-0000-2100-00008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171450</xdr:rowOff>
        </xdr:from>
        <xdr:to>
          <xdr:col>13</xdr:col>
          <xdr:colOff>95250</xdr:colOff>
          <xdr:row>192</xdr:row>
          <xdr:rowOff>38100</xdr:rowOff>
        </xdr:to>
        <xdr:sp macro="" textlink="">
          <xdr:nvSpPr>
            <xdr:cNvPr id="29837" name="Check Box 141" hidden="1">
              <a:extLst>
                <a:ext uri="{63B3BB69-23CF-44E3-9099-C40C66FF867C}">
                  <a14:compatExt spid="_x0000_s29837"/>
                </a:ext>
                <a:ext uri="{FF2B5EF4-FFF2-40B4-BE49-F238E27FC236}">
                  <a16:creationId xmlns:a16="http://schemas.microsoft.com/office/drawing/2014/main" id="{00000000-0008-0000-2100-00008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171450</xdr:rowOff>
        </xdr:from>
        <xdr:to>
          <xdr:col>9</xdr:col>
          <xdr:colOff>95250</xdr:colOff>
          <xdr:row>195</xdr:row>
          <xdr:rowOff>38100</xdr:rowOff>
        </xdr:to>
        <xdr:sp macro="" textlink="">
          <xdr:nvSpPr>
            <xdr:cNvPr id="29838" name="Check Box 142" hidden="1">
              <a:extLst>
                <a:ext uri="{63B3BB69-23CF-44E3-9099-C40C66FF867C}">
                  <a14:compatExt spid="_x0000_s29838"/>
                </a:ext>
                <a:ext uri="{FF2B5EF4-FFF2-40B4-BE49-F238E27FC236}">
                  <a16:creationId xmlns:a16="http://schemas.microsoft.com/office/drawing/2014/main" id="{00000000-0008-0000-2100-00008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171450</xdr:rowOff>
        </xdr:from>
        <xdr:to>
          <xdr:col>11</xdr:col>
          <xdr:colOff>95250</xdr:colOff>
          <xdr:row>195</xdr:row>
          <xdr:rowOff>38100</xdr:rowOff>
        </xdr:to>
        <xdr:sp macro="" textlink="">
          <xdr:nvSpPr>
            <xdr:cNvPr id="29839" name="Check Box 143" hidden="1">
              <a:extLst>
                <a:ext uri="{63B3BB69-23CF-44E3-9099-C40C66FF867C}">
                  <a14:compatExt spid="_x0000_s29839"/>
                </a:ext>
                <a:ext uri="{FF2B5EF4-FFF2-40B4-BE49-F238E27FC236}">
                  <a16:creationId xmlns:a16="http://schemas.microsoft.com/office/drawing/2014/main" id="{00000000-0008-0000-2100-00008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171450</xdr:rowOff>
        </xdr:from>
        <xdr:to>
          <xdr:col>13</xdr:col>
          <xdr:colOff>95250</xdr:colOff>
          <xdr:row>195</xdr:row>
          <xdr:rowOff>38100</xdr:rowOff>
        </xdr:to>
        <xdr:sp macro="" textlink="">
          <xdr:nvSpPr>
            <xdr:cNvPr id="29840" name="Check Box 144" hidden="1">
              <a:extLst>
                <a:ext uri="{63B3BB69-23CF-44E3-9099-C40C66FF867C}">
                  <a14:compatExt spid="_x0000_s29840"/>
                </a:ext>
                <a:ext uri="{FF2B5EF4-FFF2-40B4-BE49-F238E27FC236}">
                  <a16:creationId xmlns:a16="http://schemas.microsoft.com/office/drawing/2014/main" id="{00000000-0008-0000-2100-00009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196</xdr:row>
          <xdr:rowOff>0</xdr:rowOff>
        </xdr:from>
        <xdr:to>
          <xdr:col>9</xdr:col>
          <xdr:colOff>95250</xdr:colOff>
          <xdr:row>197</xdr:row>
          <xdr:rowOff>66675</xdr:rowOff>
        </xdr:to>
        <xdr:sp macro="" textlink="">
          <xdr:nvSpPr>
            <xdr:cNvPr id="29841" name="Check Box 145" hidden="1">
              <a:extLst>
                <a:ext uri="{63B3BB69-23CF-44E3-9099-C40C66FF867C}">
                  <a14:compatExt spid="_x0000_s29841"/>
                </a:ext>
                <a:ext uri="{FF2B5EF4-FFF2-40B4-BE49-F238E27FC236}">
                  <a16:creationId xmlns:a16="http://schemas.microsoft.com/office/drawing/2014/main" id="{00000000-0008-0000-2100-00009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196</xdr:row>
          <xdr:rowOff>0</xdr:rowOff>
        </xdr:from>
        <xdr:to>
          <xdr:col>11</xdr:col>
          <xdr:colOff>95250</xdr:colOff>
          <xdr:row>197</xdr:row>
          <xdr:rowOff>66675</xdr:rowOff>
        </xdr:to>
        <xdr:sp macro="" textlink="">
          <xdr:nvSpPr>
            <xdr:cNvPr id="29842" name="Check Box 146" hidden="1">
              <a:extLst>
                <a:ext uri="{63B3BB69-23CF-44E3-9099-C40C66FF867C}">
                  <a14:compatExt spid="_x0000_s29842"/>
                </a:ext>
                <a:ext uri="{FF2B5EF4-FFF2-40B4-BE49-F238E27FC236}">
                  <a16:creationId xmlns:a16="http://schemas.microsoft.com/office/drawing/2014/main" id="{00000000-0008-0000-2100-00009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196</xdr:row>
          <xdr:rowOff>0</xdr:rowOff>
        </xdr:from>
        <xdr:to>
          <xdr:col>13</xdr:col>
          <xdr:colOff>95250</xdr:colOff>
          <xdr:row>197</xdr:row>
          <xdr:rowOff>66675</xdr:rowOff>
        </xdr:to>
        <xdr:sp macro="" textlink="">
          <xdr:nvSpPr>
            <xdr:cNvPr id="29843" name="Check Box 147" hidden="1">
              <a:extLst>
                <a:ext uri="{63B3BB69-23CF-44E3-9099-C40C66FF867C}">
                  <a14:compatExt spid="_x0000_s29843"/>
                </a:ext>
                <a:ext uri="{FF2B5EF4-FFF2-40B4-BE49-F238E27FC236}">
                  <a16:creationId xmlns:a16="http://schemas.microsoft.com/office/drawing/2014/main" id="{00000000-0008-0000-2100-00009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197</xdr:row>
          <xdr:rowOff>171450</xdr:rowOff>
        </xdr:from>
        <xdr:to>
          <xdr:col>9</xdr:col>
          <xdr:colOff>95250</xdr:colOff>
          <xdr:row>199</xdr:row>
          <xdr:rowOff>38100</xdr:rowOff>
        </xdr:to>
        <xdr:sp macro="" textlink="">
          <xdr:nvSpPr>
            <xdr:cNvPr id="29844" name="Check Box 148" hidden="1">
              <a:extLst>
                <a:ext uri="{63B3BB69-23CF-44E3-9099-C40C66FF867C}">
                  <a14:compatExt spid="_x0000_s29844"/>
                </a:ext>
                <a:ext uri="{FF2B5EF4-FFF2-40B4-BE49-F238E27FC236}">
                  <a16:creationId xmlns:a16="http://schemas.microsoft.com/office/drawing/2014/main" id="{00000000-0008-0000-2100-00009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197</xdr:row>
          <xdr:rowOff>171450</xdr:rowOff>
        </xdr:from>
        <xdr:to>
          <xdr:col>11</xdr:col>
          <xdr:colOff>95250</xdr:colOff>
          <xdr:row>199</xdr:row>
          <xdr:rowOff>38100</xdr:rowOff>
        </xdr:to>
        <xdr:sp macro="" textlink="">
          <xdr:nvSpPr>
            <xdr:cNvPr id="29845" name="Check Box 149" hidden="1">
              <a:extLst>
                <a:ext uri="{63B3BB69-23CF-44E3-9099-C40C66FF867C}">
                  <a14:compatExt spid="_x0000_s29845"/>
                </a:ext>
                <a:ext uri="{FF2B5EF4-FFF2-40B4-BE49-F238E27FC236}">
                  <a16:creationId xmlns:a16="http://schemas.microsoft.com/office/drawing/2014/main" id="{00000000-0008-0000-2100-00009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197</xdr:row>
          <xdr:rowOff>171450</xdr:rowOff>
        </xdr:from>
        <xdr:to>
          <xdr:col>13</xdr:col>
          <xdr:colOff>95250</xdr:colOff>
          <xdr:row>199</xdr:row>
          <xdr:rowOff>38100</xdr:rowOff>
        </xdr:to>
        <xdr:sp macro="" textlink="">
          <xdr:nvSpPr>
            <xdr:cNvPr id="29846" name="Check Box 150" hidden="1">
              <a:extLst>
                <a:ext uri="{63B3BB69-23CF-44E3-9099-C40C66FF867C}">
                  <a14:compatExt spid="_x0000_s29846"/>
                </a:ext>
                <a:ext uri="{FF2B5EF4-FFF2-40B4-BE49-F238E27FC236}">
                  <a16:creationId xmlns:a16="http://schemas.microsoft.com/office/drawing/2014/main" id="{00000000-0008-0000-2100-00009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171450</xdr:rowOff>
        </xdr:from>
        <xdr:to>
          <xdr:col>9</xdr:col>
          <xdr:colOff>95250</xdr:colOff>
          <xdr:row>203</xdr:row>
          <xdr:rowOff>38100</xdr:rowOff>
        </xdr:to>
        <xdr:sp macro="" textlink="">
          <xdr:nvSpPr>
            <xdr:cNvPr id="29847" name="Check Box 151" hidden="1">
              <a:extLst>
                <a:ext uri="{63B3BB69-23CF-44E3-9099-C40C66FF867C}">
                  <a14:compatExt spid="_x0000_s29847"/>
                </a:ext>
                <a:ext uri="{FF2B5EF4-FFF2-40B4-BE49-F238E27FC236}">
                  <a16:creationId xmlns:a16="http://schemas.microsoft.com/office/drawing/2014/main" id="{00000000-0008-0000-2100-00009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171450</xdr:rowOff>
        </xdr:from>
        <xdr:to>
          <xdr:col>11</xdr:col>
          <xdr:colOff>95250</xdr:colOff>
          <xdr:row>203</xdr:row>
          <xdr:rowOff>38100</xdr:rowOff>
        </xdr:to>
        <xdr:sp macro="" textlink="">
          <xdr:nvSpPr>
            <xdr:cNvPr id="29848" name="Check Box 152" hidden="1">
              <a:extLst>
                <a:ext uri="{63B3BB69-23CF-44E3-9099-C40C66FF867C}">
                  <a14:compatExt spid="_x0000_s29848"/>
                </a:ext>
                <a:ext uri="{FF2B5EF4-FFF2-40B4-BE49-F238E27FC236}">
                  <a16:creationId xmlns:a16="http://schemas.microsoft.com/office/drawing/2014/main" id="{00000000-0008-0000-2100-00009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171450</xdr:rowOff>
        </xdr:from>
        <xdr:to>
          <xdr:col>13</xdr:col>
          <xdr:colOff>95250</xdr:colOff>
          <xdr:row>203</xdr:row>
          <xdr:rowOff>38100</xdr:rowOff>
        </xdr:to>
        <xdr:sp macro="" textlink="">
          <xdr:nvSpPr>
            <xdr:cNvPr id="29849" name="Check Box 153" hidden="1">
              <a:extLst>
                <a:ext uri="{63B3BB69-23CF-44E3-9099-C40C66FF867C}">
                  <a14:compatExt spid="_x0000_s29849"/>
                </a:ext>
                <a:ext uri="{FF2B5EF4-FFF2-40B4-BE49-F238E27FC236}">
                  <a16:creationId xmlns:a16="http://schemas.microsoft.com/office/drawing/2014/main" id="{00000000-0008-0000-2100-00009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204</xdr:row>
          <xdr:rowOff>171450</xdr:rowOff>
        </xdr:from>
        <xdr:to>
          <xdr:col>9</xdr:col>
          <xdr:colOff>95250</xdr:colOff>
          <xdr:row>206</xdr:row>
          <xdr:rowOff>38100</xdr:rowOff>
        </xdr:to>
        <xdr:sp macro="" textlink="">
          <xdr:nvSpPr>
            <xdr:cNvPr id="29850" name="Check Box 154" hidden="1">
              <a:extLst>
                <a:ext uri="{63B3BB69-23CF-44E3-9099-C40C66FF867C}">
                  <a14:compatExt spid="_x0000_s29850"/>
                </a:ext>
                <a:ext uri="{FF2B5EF4-FFF2-40B4-BE49-F238E27FC236}">
                  <a16:creationId xmlns:a16="http://schemas.microsoft.com/office/drawing/2014/main" id="{00000000-0008-0000-2100-00009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204</xdr:row>
          <xdr:rowOff>171450</xdr:rowOff>
        </xdr:from>
        <xdr:to>
          <xdr:col>11</xdr:col>
          <xdr:colOff>95250</xdr:colOff>
          <xdr:row>206</xdr:row>
          <xdr:rowOff>38100</xdr:rowOff>
        </xdr:to>
        <xdr:sp macro="" textlink="">
          <xdr:nvSpPr>
            <xdr:cNvPr id="29851" name="Check Box 155" hidden="1">
              <a:extLst>
                <a:ext uri="{63B3BB69-23CF-44E3-9099-C40C66FF867C}">
                  <a14:compatExt spid="_x0000_s29851"/>
                </a:ext>
                <a:ext uri="{FF2B5EF4-FFF2-40B4-BE49-F238E27FC236}">
                  <a16:creationId xmlns:a16="http://schemas.microsoft.com/office/drawing/2014/main" id="{00000000-0008-0000-2100-00009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204</xdr:row>
          <xdr:rowOff>171450</xdr:rowOff>
        </xdr:from>
        <xdr:to>
          <xdr:col>13</xdr:col>
          <xdr:colOff>95250</xdr:colOff>
          <xdr:row>206</xdr:row>
          <xdr:rowOff>38100</xdr:rowOff>
        </xdr:to>
        <xdr:sp macro="" textlink="">
          <xdr:nvSpPr>
            <xdr:cNvPr id="29852" name="Check Box 156" hidden="1">
              <a:extLst>
                <a:ext uri="{63B3BB69-23CF-44E3-9099-C40C66FF867C}">
                  <a14:compatExt spid="_x0000_s29852"/>
                </a:ext>
                <a:ext uri="{FF2B5EF4-FFF2-40B4-BE49-F238E27FC236}">
                  <a16:creationId xmlns:a16="http://schemas.microsoft.com/office/drawing/2014/main" id="{00000000-0008-0000-2100-00009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171450</xdr:rowOff>
        </xdr:from>
        <xdr:to>
          <xdr:col>9</xdr:col>
          <xdr:colOff>95250</xdr:colOff>
          <xdr:row>217</xdr:row>
          <xdr:rowOff>38100</xdr:rowOff>
        </xdr:to>
        <xdr:sp macro="" textlink="">
          <xdr:nvSpPr>
            <xdr:cNvPr id="29853" name="Check Box 157" hidden="1">
              <a:extLst>
                <a:ext uri="{63B3BB69-23CF-44E3-9099-C40C66FF867C}">
                  <a14:compatExt spid="_x0000_s29853"/>
                </a:ext>
                <a:ext uri="{FF2B5EF4-FFF2-40B4-BE49-F238E27FC236}">
                  <a16:creationId xmlns:a16="http://schemas.microsoft.com/office/drawing/2014/main" id="{00000000-0008-0000-2100-00009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171450</xdr:rowOff>
        </xdr:from>
        <xdr:to>
          <xdr:col>11</xdr:col>
          <xdr:colOff>95250</xdr:colOff>
          <xdr:row>217</xdr:row>
          <xdr:rowOff>38100</xdr:rowOff>
        </xdr:to>
        <xdr:sp macro="" textlink="">
          <xdr:nvSpPr>
            <xdr:cNvPr id="29854" name="Check Box 158" hidden="1">
              <a:extLst>
                <a:ext uri="{63B3BB69-23CF-44E3-9099-C40C66FF867C}">
                  <a14:compatExt spid="_x0000_s29854"/>
                </a:ext>
                <a:ext uri="{FF2B5EF4-FFF2-40B4-BE49-F238E27FC236}">
                  <a16:creationId xmlns:a16="http://schemas.microsoft.com/office/drawing/2014/main" id="{00000000-0008-0000-2100-00009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171450</xdr:rowOff>
        </xdr:from>
        <xdr:to>
          <xdr:col>13</xdr:col>
          <xdr:colOff>95250</xdr:colOff>
          <xdr:row>217</xdr:row>
          <xdr:rowOff>38100</xdr:rowOff>
        </xdr:to>
        <xdr:sp macro="" textlink="">
          <xdr:nvSpPr>
            <xdr:cNvPr id="29855" name="Check Box 159" hidden="1">
              <a:extLst>
                <a:ext uri="{63B3BB69-23CF-44E3-9099-C40C66FF867C}">
                  <a14:compatExt spid="_x0000_s29855"/>
                </a:ext>
                <a:ext uri="{FF2B5EF4-FFF2-40B4-BE49-F238E27FC236}">
                  <a16:creationId xmlns:a16="http://schemas.microsoft.com/office/drawing/2014/main" id="{00000000-0008-0000-2100-00009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171450</xdr:rowOff>
        </xdr:from>
        <xdr:to>
          <xdr:col>9</xdr:col>
          <xdr:colOff>95250</xdr:colOff>
          <xdr:row>220</xdr:row>
          <xdr:rowOff>38100</xdr:rowOff>
        </xdr:to>
        <xdr:sp macro="" textlink="">
          <xdr:nvSpPr>
            <xdr:cNvPr id="29856" name="Check Box 160" hidden="1">
              <a:extLst>
                <a:ext uri="{63B3BB69-23CF-44E3-9099-C40C66FF867C}">
                  <a14:compatExt spid="_x0000_s29856"/>
                </a:ext>
                <a:ext uri="{FF2B5EF4-FFF2-40B4-BE49-F238E27FC236}">
                  <a16:creationId xmlns:a16="http://schemas.microsoft.com/office/drawing/2014/main" id="{00000000-0008-0000-2100-0000A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171450</xdr:rowOff>
        </xdr:from>
        <xdr:to>
          <xdr:col>11</xdr:col>
          <xdr:colOff>95250</xdr:colOff>
          <xdr:row>220</xdr:row>
          <xdr:rowOff>38100</xdr:rowOff>
        </xdr:to>
        <xdr:sp macro="" textlink="">
          <xdr:nvSpPr>
            <xdr:cNvPr id="29857" name="Check Box 161" hidden="1">
              <a:extLst>
                <a:ext uri="{63B3BB69-23CF-44E3-9099-C40C66FF867C}">
                  <a14:compatExt spid="_x0000_s29857"/>
                </a:ext>
                <a:ext uri="{FF2B5EF4-FFF2-40B4-BE49-F238E27FC236}">
                  <a16:creationId xmlns:a16="http://schemas.microsoft.com/office/drawing/2014/main" id="{00000000-0008-0000-2100-0000A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171450</xdr:rowOff>
        </xdr:from>
        <xdr:to>
          <xdr:col>13</xdr:col>
          <xdr:colOff>95250</xdr:colOff>
          <xdr:row>220</xdr:row>
          <xdr:rowOff>38100</xdr:rowOff>
        </xdr:to>
        <xdr:sp macro="" textlink="">
          <xdr:nvSpPr>
            <xdr:cNvPr id="29858" name="Check Box 162" hidden="1">
              <a:extLst>
                <a:ext uri="{63B3BB69-23CF-44E3-9099-C40C66FF867C}">
                  <a14:compatExt spid="_x0000_s29858"/>
                </a:ext>
                <a:ext uri="{FF2B5EF4-FFF2-40B4-BE49-F238E27FC236}">
                  <a16:creationId xmlns:a16="http://schemas.microsoft.com/office/drawing/2014/main" id="{00000000-0008-0000-2100-0000A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221</xdr:row>
          <xdr:rowOff>0</xdr:rowOff>
        </xdr:from>
        <xdr:to>
          <xdr:col>9</xdr:col>
          <xdr:colOff>95250</xdr:colOff>
          <xdr:row>222</xdr:row>
          <xdr:rowOff>66675</xdr:rowOff>
        </xdr:to>
        <xdr:sp macro="" textlink="">
          <xdr:nvSpPr>
            <xdr:cNvPr id="29859" name="Check Box 163" hidden="1">
              <a:extLst>
                <a:ext uri="{63B3BB69-23CF-44E3-9099-C40C66FF867C}">
                  <a14:compatExt spid="_x0000_s29859"/>
                </a:ext>
                <a:ext uri="{FF2B5EF4-FFF2-40B4-BE49-F238E27FC236}">
                  <a16:creationId xmlns:a16="http://schemas.microsoft.com/office/drawing/2014/main" id="{00000000-0008-0000-2100-0000A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221</xdr:row>
          <xdr:rowOff>0</xdr:rowOff>
        </xdr:from>
        <xdr:to>
          <xdr:col>11</xdr:col>
          <xdr:colOff>95250</xdr:colOff>
          <xdr:row>222</xdr:row>
          <xdr:rowOff>66675</xdr:rowOff>
        </xdr:to>
        <xdr:sp macro="" textlink="">
          <xdr:nvSpPr>
            <xdr:cNvPr id="29860" name="Check Box 164" hidden="1">
              <a:extLst>
                <a:ext uri="{63B3BB69-23CF-44E3-9099-C40C66FF867C}">
                  <a14:compatExt spid="_x0000_s29860"/>
                </a:ext>
                <a:ext uri="{FF2B5EF4-FFF2-40B4-BE49-F238E27FC236}">
                  <a16:creationId xmlns:a16="http://schemas.microsoft.com/office/drawing/2014/main" id="{00000000-0008-0000-2100-0000A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221</xdr:row>
          <xdr:rowOff>0</xdr:rowOff>
        </xdr:from>
        <xdr:to>
          <xdr:col>13</xdr:col>
          <xdr:colOff>95250</xdr:colOff>
          <xdr:row>222</xdr:row>
          <xdr:rowOff>66675</xdr:rowOff>
        </xdr:to>
        <xdr:sp macro="" textlink="">
          <xdr:nvSpPr>
            <xdr:cNvPr id="29861" name="Check Box 165" hidden="1">
              <a:extLst>
                <a:ext uri="{63B3BB69-23CF-44E3-9099-C40C66FF867C}">
                  <a14:compatExt spid="_x0000_s29861"/>
                </a:ext>
                <a:ext uri="{FF2B5EF4-FFF2-40B4-BE49-F238E27FC236}">
                  <a16:creationId xmlns:a16="http://schemas.microsoft.com/office/drawing/2014/main" id="{00000000-0008-0000-2100-0000A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229</xdr:row>
          <xdr:rowOff>171450</xdr:rowOff>
        </xdr:from>
        <xdr:to>
          <xdr:col>9</xdr:col>
          <xdr:colOff>95250</xdr:colOff>
          <xdr:row>231</xdr:row>
          <xdr:rowOff>38100</xdr:rowOff>
        </xdr:to>
        <xdr:sp macro="" textlink="">
          <xdr:nvSpPr>
            <xdr:cNvPr id="29862" name="Check Box 166" hidden="1">
              <a:extLst>
                <a:ext uri="{63B3BB69-23CF-44E3-9099-C40C66FF867C}">
                  <a14:compatExt spid="_x0000_s29862"/>
                </a:ext>
                <a:ext uri="{FF2B5EF4-FFF2-40B4-BE49-F238E27FC236}">
                  <a16:creationId xmlns:a16="http://schemas.microsoft.com/office/drawing/2014/main" id="{00000000-0008-0000-2100-0000A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229</xdr:row>
          <xdr:rowOff>171450</xdr:rowOff>
        </xdr:from>
        <xdr:to>
          <xdr:col>11</xdr:col>
          <xdr:colOff>95250</xdr:colOff>
          <xdr:row>231</xdr:row>
          <xdr:rowOff>38100</xdr:rowOff>
        </xdr:to>
        <xdr:sp macro="" textlink="">
          <xdr:nvSpPr>
            <xdr:cNvPr id="29863" name="Check Box 167" hidden="1">
              <a:extLst>
                <a:ext uri="{63B3BB69-23CF-44E3-9099-C40C66FF867C}">
                  <a14:compatExt spid="_x0000_s29863"/>
                </a:ext>
                <a:ext uri="{FF2B5EF4-FFF2-40B4-BE49-F238E27FC236}">
                  <a16:creationId xmlns:a16="http://schemas.microsoft.com/office/drawing/2014/main" id="{00000000-0008-0000-2100-0000A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229</xdr:row>
          <xdr:rowOff>171450</xdr:rowOff>
        </xdr:from>
        <xdr:to>
          <xdr:col>13</xdr:col>
          <xdr:colOff>95250</xdr:colOff>
          <xdr:row>231</xdr:row>
          <xdr:rowOff>38100</xdr:rowOff>
        </xdr:to>
        <xdr:sp macro="" textlink="">
          <xdr:nvSpPr>
            <xdr:cNvPr id="29864" name="Check Box 168" hidden="1">
              <a:extLst>
                <a:ext uri="{63B3BB69-23CF-44E3-9099-C40C66FF867C}">
                  <a14:compatExt spid="_x0000_s29864"/>
                </a:ext>
                <a:ext uri="{FF2B5EF4-FFF2-40B4-BE49-F238E27FC236}">
                  <a16:creationId xmlns:a16="http://schemas.microsoft.com/office/drawing/2014/main" id="{00000000-0008-0000-2100-0000A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152400</xdr:rowOff>
        </xdr:from>
        <xdr:to>
          <xdr:col>9</xdr:col>
          <xdr:colOff>95250</xdr:colOff>
          <xdr:row>35</xdr:row>
          <xdr:rowOff>38100</xdr:rowOff>
        </xdr:to>
        <xdr:sp macro="" textlink="">
          <xdr:nvSpPr>
            <xdr:cNvPr id="29865" name="Check Box 169" hidden="1">
              <a:extLst>
                <a:ext uri="{63B3BB69-23CF-44E3-9099-C40C66FF867C}">
                  <a14:compatExt spid="_x0000_s29865"/>
                </a:ext>
                <a:ext uri="{FF2B5EF4-FFF2-40B4-BE49-F238E27FC236}">
                  <a16:creationId xmlns:a16="http://schemas.microsoft.com/office/drawing/2014/main" id="{00000000-0008-0000-2100-0000A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171450</xdr:rowOff>
        </xdr:from>
        <xdr:to>
          <xdr:col>13</xdr:col>
          <xdr:colOff>95250</xdr:colOff>
          <xdr:row>35</xdr:row>
          <xdr:rowOff>38100</xdr:rowOff>
        </xdr:to>
        <xdr:sp macro="" textlink="">
          <xdr:nvSpPr>
            <xdr:cNvPr id="29866" name="Check Box 170" hidden="1">
              <a:extLst>
                <a:ext uri="{63B3BB69-23CF-44E3-9099-C40C66FF867C}">
                  <a14:compatExt spid="_x0000_s29866"/>
                </a:ext>
                <a:ext uri="{FF2B5EF4-FFF2-40B4-BE49-F238E27FC236}">
                  <a16:creationId xmlns:a16="http://schemas.microsoft.com/office/drawing/2014/main" id="{00000000-0008-0000-2100-0000A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31</xdr:row>
          <xdr:rowOff>19050</xdr:rowOff>
        </xdr:from>
        <xdr:to>
          <xdr:col>11</xdr:col>
          <xdr:colOff>95250</xdr:colOff>
          <xdr:row>35</xdr:row>
          <xdr:rowOff>171450</xdr:rowOff>
        </xdr:to>
        <xdr:sp macro="" textlink="">
          <xdr:nvSpPr>
            <xdr:cNvPr id="29867" name="Check Box 171" hidden="1">
              <a:extLst>
                <a:ext uri="{63B3BB69-23CF-44E3-9099-C40C66FF867C}">
                  <a14:compatExt spid="_x0000_s29867"/>
                </a:ext>
                <a:ext uri="{FF2B5EF4-FFF2-40B4-BE49-F238E27FC236}">
                  <a16:creationId xmlns:a16="http://schemas.microsoft.com/office/drawing/2014/main" id="{00000000-0008-0000-2100-0000A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47625</xdr:rowOff>
        </xdr:from>
        <xdr:to>
          <xdr:col>9</xdr:col>
          <xdr:colOff>95250</xdr:colOff>
          <xdr:row>36</xdr:row>
          <xdr:rowOff>133350</xdr:rowOff>
        </xdr:to>
        <xdr:sp macro="" textlink="">
          <xdr:nvSpPr>
            <xdr:cNvPr id="29868" name="Check Box 172" hidden="1">
              <a:extLst>
                <a:ext uri="{63B3BB69-23CF-44E3-9099-C40C66FF867C}">
                  <a14:compatExt spid="_x0000_s29868"/>
                </a:ext>
                <a:ext uri="{FF2B5EF4-FFF2-40B4-BE49-F238E27FC236}">
                  <a16:creationId xmlns:a16="http://schemas.microsoft.com/office/drawing/2014/main" id="{00000000-0008-0000-2100-0000A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19050</xdr:rowOff>
        </xdr:from>
        <xdr:to>
          <xdr:col>11</xdr:col>
          <xdr:colOff>95250</xdr:colOff>
          <xdr:row>37</xdr:row>
          <xdr:rowOff>38100</xdr:rowOff>
        </xdr:to>
        <xdr:sp macro="" textlink="">
          <xdr:nvSpPr>
            <xdr:cNvPr id="29869" name="Check Box 173" hidden="1">
              <a:extLst>
                <a:ext uri="{63B3BB69-23CF-44E3-9099-C40C66FF867C}">
                  <a14:compatExt spid="_x0000_s29869"/>
                </a:ext>
                <a:ext uri="{FF2B5EF4-FFF2-40B4-BE49-F238E27FC236}">
                  <a16:creationId xmlns:a16="http://schemas.microsoft.com/office/drawing/2014/main" id="{00000000-0008-0000-2100-0000A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171450</xdr:rowOff>
        </xdr:from>
        <xdr:to>
          <xdr:col>13</xdr:col>
          <xdr:colOff>95250</xdr:colOff>
          <xdr:row>36</xdr:row>
          <xdr:rowOff>38100</xdr:rowOff>
        </xdr:to>
        <xdr:sp macro="" textlink="">
          <xdr:nvSpPr>
            <xdr:cNvPr id="29870" name="Check Box 174" hidden="1">
              <a:extLst>
                <a:ext uri="{63B3BB69-23CF-44E3-9099-C40C66FF867C}">
                  <a14:compatExt spid="_x0000_s29870"/>
                </a:ext>
                <a:ext uri="{FF2B5EF4-FFF2-40B4-BE49-F238E27FC236}">
                  <a16:creationId xmlns:a16="http://schemas.microsoft.com/office/drawing/2014/main" id="{00000000-0008-0000-2100-0000A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</xdr:colOff>
      <xdr:row>375</xdr:row>
      <xdr:rowOff>190500</xdr:rowOff>
    </xdr:from>
    <xdr:to>
      <xdr:col>9</xdr:col>
      <xdr:colOff>358140</xdr:colOff>
      <xdr:row>377</xdr:row>
      <xdr:rowOff>0</xdr:rowOff>
    </xdr:to>
    <xdr:pic>
      <xdr:nvPicPr>
        <xdr:cNvPr id="30096" name="Picture 211">
          <a:extLst>
            <a:ext uri="{FF2B5EF4-FFF2-40B4-BE49-F238E27FC236}">
              <a16:creationId xmlns:a16="http://schemas.microsoft.com/office/drawing/2014/main" id="{00000000-0008-0000-2100-000090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61912500"/>
          <a:ext cx="335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81</xdr:row>
          <xdr:rowOff>152400</xdr:rowOff>
        </xdr:from>
        <xdr:to>
          <xdr:col>9</xdr:col>
          <xdr:colOff>133350</xdr:colOff>
          <xdr:row>83</xdr:row>
          <xdr:rowOff>19050</xdr:rowOff>
        </xdr:to>
        <xdr:sp macro="" textlink="">
          <xdr:nvSpPr>
            <xdr:cNvPr id="29871" name="Check Box 175" hidden="1">
              <a:extLst>
                <a:ext uri="{63B3BB69-23CF-44E3-9099-C40C66FF867C}">
                  <a14:compatExt spid="_x0000_s29871"/>
                </a:ext>
                <a:ext uri="{FF2B5EF4-FFF2-40B4-BE49-F238E27FC236}">
                  <a16:creationId xmlns:a16="http://schemas.microsoft.com/office/drawing/2014/main" id="{00000000-0008-0000-2100-0000A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81</xdr:row>
          <xdr:rowOff>142875</xdr:rowOff>
        </xdr:from>
        <xdr:to>
          <xdr:col>11</xdr:col>
          <xdr:colOff>104775</xdr:colOff>
          <xdr:row>83</xdr:row>
          <xdr:rowOff>19050</xdr:rowOff>
        </xdr:to>
        <xdr:sp macro="" textlink="">
          <xdr:nvSpPr>
            <xdr:cNvPr id="29872" name="Check Box 176" hidden="1">
              <a:extLst>
                <a:ext uri="{63B3BB69-23CF-44E3-9099-C40C66FF867C}">
                  <a14:compatExt spid="_x0000_s29872"/>
                </a:ext>
                <a:ext uri="{FF2B5EF4-FFF2-40B4-BE49-F238E27FC236}">
                  <a16:creationId xmlns:a16="http://schemas.microsoft.com/office/drawing/2014/main" id="{00000000-0008-0000-2100-0000B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81</xdr:row>
          <xdr:rowOff>152400</xdr:rowOff>
        </xdr:from>
        <xdr:to>
          <xdr:col>13</xdr:col>
          <xdr:colOff>104775</xdr:colOff>
          <xdr:row>83</xdr:row>
          <xdr:rowOff>19050</xdr:rowOff>
        </xdr:to>
        <xdr:sp macro="" textlink="">
          <xdr:nvSpPr>
            <xdr:cNvPr id="29873" name="Check Box 177" hidden="1">
              <a:extLst>
                <a:ext uri="{63B3BB69-23CF-44E3-9099-C40C66FF867C}">
                  <a14:compatExt spid="_x0000_s29873"/>
                </a:ext>
                <a:ext uri="{FF2B5EF4-FFF2-40B4-BE49-F238E27FC236}">
                  <a16:creationId xmlns:a16="http://schemas.microsoft.com/office/drawing/2014/main" id="{00000000-0008-0000-2100-0000B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213</xdr:row>
          <xdr:rowOff>152400</xdr:rowOff>
        </xdr:from>
        <xdr:to>
          <xdr:col>13</xdr:col>
          <xdr:colOff>104775</xdr:colOff>
          <xdr:row>215</xdr:row>
          <xdr:rowOff>19050</xdr:rowOff>
        </xdr:to>
        <xdr:sp macro="" textlink="">
          <xdr:nvSpPr>
            <xdr:cNvPr id="29874" name="Check Box 178" hidden="1">
              <a:extLst>
                <a:ext uri="{63B3BB69-23CF-44E3-9099-C40C66FF867C}">
                  <a14:compatExt spid="_x0000_s29874"/>
                </a:ext>
                <a:ext uri="{FF2B5EF4-FFF2-40B4-BE49-F238E27FC236}">
                  <a16:creationId xmlns:a16="http://schemas.microsoft.com/office/drawing/2014/main" id="{00000000-0008-0000-2100-0000B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213</xdr:row>
          <xdr:rowOff>190500</xdr:rowOff>
        </xdr:from>
        <xdr:to>
          <xdr:col>9</xdr:col>
          <xdr:colOff>85725</xdr:colOff>
          <xdr:row>215</xdr:row>
          <xdr:rowOff>19050</xdr:rowOff>
        </xdr:to>
        <xdr:sp macro="" textlink="">
          <xdr:nvSpPr>
            <xdr:cNvPr id="29875" name="Check Box 179" hidden="1">
              <a:extLst>
                <a:ext uri="{63B3BB69-23CF-44E3-9099-C40C66FF867C}">
                  <a14:compatExt spid="_x0000_s29875"/>
                </a:ext>
                <a:ext uri="{FF2B5EF4-FFF2-40B4-BE49-F238E27FC236}">
                  <a16:creationId xmlns:a16="http://schemas.microsoft.com/office/drawing/2014/main" id="{00000000-0008-0000-2100-0000B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213</xdr:row>
          <xdr:rowOff>171450</xdr:rowOff>
        </xdr:from>
        <xdr:to>
          <xdr:col>11</xdr:col>
          <xdr:colOff>66675</xdr:colOff>
          <xdr:row>215</xdr:row>
          <xdr:rowOff>38100</xdr:rowOff>
        </xdr:to>
        <xdr:sp macro="" textlink="">
          <xdr:nvSpPr>
            <xdr:cNvPr id="29876" name="Check Box 180" hidden="1">
              <a:extLst>
                <a:ext uri="{63B3BB69-23CF-44E3-9099-C40C66FF867C}">
                  <a14:compatExt spid="_x0000_s29876"/>
                </a:ext>
                <a:ext uri="{FF2B5EF4-FFF2-40B4-BE49-F238E27FC236}">
                  <a16:creationId xmlns:a16="http://schemas.microsoft.com/office/drawing/2014/main" id="{00000000-0008-0000-2100-0000B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171450</xdr:rowOff>
        </xdr:from>
        <xdr:to>
          <xdr:col>9</xdr:col>
          <xdr:colOff>95250</xdr:colOff>
          <xdr:row>15</xdr:row>
          <xdr:rowOff>38100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2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171450</xdr:rowOff>
        </xdr:from>
        <xdr:to>
          <xdr:col>11</xdr:col>
          <xdr:colOff>95250</xdr:colOff>
          <xdr:row>15</xdr:row>
          <xdr:rowOff>38100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2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171450</xdr:rowOff>
        </xdr:from>
        <xdr:to>
          <xdr:col>13</xdr:col>
          <xdr:colOff>114300</xdr:colOff>
          <xdr:row>15</xdr:row>
          <xdr:rowOff>38100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22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171450</xdr:rowOff>
        </xdr:from>
        <xdr:to>
          <xdr:col>9</xdr:col>
          <xdr:colOff>95250</xdr:colOff>
          <xdr:row>18</xdr:row>
          <xdr:rowOff>38100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22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171450</xdr:rowOff>
        </xdr:from>
        <xdr:to>
          <xdr:col>11</xdr:col>
          <xdr:colOff>95250</xdr:colOff>
          <xdr:row>18</xdr:row>
          <xdr:rowOff>38100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22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171450</xdr:rowOff>
        </xdr:from>
        <xdr:to>
          <xdr:col>13</xdr:col>
          <xdr:colOff>114300</xdr:colOff>
          <xdr:row>18</xdr:row>
          <xdr:rowOff>38100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22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171450</xdr:rowOff>
        </xdr:from>
        <xdr:to>
          <xdr:col>9</xdr:col>
          <xdr:colOff>95250</xdr:colOff>
          <xdr:row>22</xdr:row>
          <xdr:rowOff>38100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22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171450</xdr:rowOff>
        </xdr:from>
        <xdr:to>
          <xdr:col>11</xdr:col>
          <xdr:colOff>95250</xdr:colOff>
          <xdr:row>22</xdr:row>
          <xdr:rowOff>38100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22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171450</xdr:rowOff>
        </xdr:from>
        <xdr:to>
          <xdr:col>13</xdr:col>
          <xdr:colOff>114300</xdr:colOff>
          <xdr:row>22</xdr:row>
          <xdr:rowOff>38100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22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171450</xdr:rowOff>
        </xdr:from>
        <xdr:to>
          <xdr:col>9</xdr:col>
          <xdr:colOff>95250</xdr:colOff>
          <xdr:row>24</xdr:row>
          <xdr:rowOff>38100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22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171450</xdr:rowOff>
        </xdr:from>
        <xdr:to>
          <xdr:col>11</xdr:col>
          <xdr:colOff>95250</xdr:colOff>
          <xdr:row>24</xdr:row>
          <xdr:rowOff>38100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22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171450</xdr:rowOff>
        </xdr:from>
        <xdr:to>
          <xdr:col>13</xdr:col>
          <xdr:colOff>114300</xdr:colOff>
          <xdr:row>24</xdr:row>
          <xdr:rowOff>38100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22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171450</xdr:rowOff>
        </xdr:from>
        <xdr:to>
          <xdr:col>9</xdr:col>
          <xdr:colOff>95250</xdr:colOff>
          <xdr:row>27</xdr:row>
          <xdr:rowOff>38100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22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171450</xdr:rowOff>
        </xdr:from>
        <xdr:to>
          <xdr:col>11</xdr:col>
          <xdr:colOff>95250</xdr:colOff>
          <xdr:row>27</xdr:row>
          <xdr:rowOff>38100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22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171450</xdr:rowOff>
        </xdr:from>
        <xdr:to>
          <xdr:col>13</xdr:col>
          <xdr:colOff>114300</xdr:colOff>
          <xdr:row>27</xdr:row>
          <xdr:rowOff>38100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22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171450</xdr:rowOff>
        </xdr:from>
        <xdr:to>
          <xdr:col>9</xdr:col>
          <xdr:colOff>95250</xdr:colOff>
          <xdr:row>31</xdr:row>
          <xdr:rowOff>38100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22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29</xdr:row>
          <xdr:rowOff>171450</xdr:rowOff>
        </xdr:from>
        <xdr:to>
          <xdr:col>11</xdr:col>
          <xdr:colOff>95250</xdr:colOff>
          <xdr:row>31</xdr:row>
          <xdr:rowOff>38100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22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29</xdr:row>
          <xdr:rowOff>171450</xdr:rowOff>
        </xdr:from>
        <xdr:to>
          <xdr:col>13</xdr:col>
          <xdr:colOff>114300</xdr:colOff>
          <xdr:row>31</xdr:row>
          <xdr:rowOff>38100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22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40</xdr:row>
          <xdr:rowOff>171450</xdr:rowOff>
        </xdr:from>
        <xdr:to>
          <xdr:col>9</xdr:col>
          <xdr:colOff>95250</xdr:colOff>
          <xdr:row>42</xdr:row>
          <xdr:rowOff>38100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22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171450</xdr:rowOff>
        </xdr:from>
        <xdr:to>
          <xdr:col>11</xdr:col>
          <xdr:colOff>95250</xdr:colOff>
          <xdr:row>42</xdr:row>
          <xdr:rowOff>38100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22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40</xdr:row>
          <xdr:rowOff>171450</xdr:rowOff>
        </xdr:from>
        <xdr:to>
          <xdr:col>13</xdr:col>
          <xdr:colOff>114300</xdr:colOff>
          <xdr:row>42</xdr:row>
          <xdr:rowOff>38100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22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171450</xdr:rowOff>
        </xdr:from>
        <xdr:to>
          <xdr:col>9</xdr:col>
          <xdr:colOff>95250</xdr:colOff>
          <xdr:row>45</xdr:row>
          <xdr:rowOff>38100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22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171450</xdr:rowOff>
        </xdr:from>
        <xdr:to>
          <xdr:col>11</xdr:col>
          <xdr:colOff>95250</xdr:colOff>
          <xdr:row>45</xdr:row>
          <xdr:rowOff>38100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22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43</xdr:row>
          <xdr:rowOff>171450</xdr:rowOff>
        </xdr:from>
        <xdr:to>
          <xdr:col>13</xdr:col>
          <xdr:colOff>114300</xdr:colOff>
          <xdr:row>45</xdr:row>
          <xdr:rowOff>38100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22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46</xdr:row>
          <xdr:rowOff>171450</xdr:rowOff>
        </xdr:from>
        <xdr:to>
          <xdr:col>9</xdr:col>
          <xdr:colOff>95250</xdr:colOff>
          <xdr:row>48</xdr:row>
          <xdr:rowOff>38100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22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171450</xdr:rowOff>
        </xdr:from>
        <xdr:to>
          <xdr:col>11</xdr:col>
          <xdr:colOff>95250</xdr:colOff>
          <xdr:row>48</xdr:row>
          <xdr:rowOff>38100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22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171450</xdr:rowOff>
        </xdr:from>
        <xdr:to>
          <xdr:col>13</xdr:col>
          <xdr:colOff>114300</xdr:colOff>
          <xdr:row>48</xdr:row>
          <xdr:rowOff>38100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22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48</xdr:row>
          <xdr:rowOff>171450</xdr:rowOff>
        </xdr:from>
        <xdr:to>
          <xdr:col>9</xdr:col>
          <xdr:colOff>95250</xdr:colOff>
          <xdr:row>50</xdr:row>
          <xdr:rowOff>38100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22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171450</xdr:rowOff>
        </xdr:from>
        <xdr:to>
          <xdr:col>11</xdr:col>
          <xdr:colOff>95250</xdr:colOff>
          <xdr:row>50</xdr:row>
          <xdr:rowOff>38100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22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48</xdr:row>
          <xdr:rowOff>171450</xdr:rowOff>
        </xdr:from>
        <xdr:to>
          <xdr:col>13</xdr:col>
          <xdr:colOff>114300</xdr:colOff>
          <xdr:row>50</xdr:row>
          <xdr:rowOff>38100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22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50</xdr:row>
          <xdr:rowOff>171450</xdr:rowOff>
        </xdr:from>
        <xdr:to>
          <xdr:col>9</xdr:col>
          <xdr:colOff>95250</xdr:colOff>
          <xdr:row>52</xdr:row>
          <xdr:rowOff>38100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22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171450</xdr:rowOff>
        </xdr:from>
        <xdr:to>
          <xdr:col>11</xdr:col>
          <xdr:colOff>95250</xdr:colOff>
          <xdr:row>52</xdr:row>
          <xdr:rowOff>38100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22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171450</xdr:rowOff>
        </xdr:from>
        <xdr:to>
          <xdr:col>13</xdr:col>
          <xdr:colOff>114300</xdr:colOff>
          <xdr:row>52</xdr:row>
          <xdr:rowOff>38100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22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59</xdr:row>
          <xdr:rowOff>171450</xdr:rowOff>
        </xdr:from>
        <xdr:to>
          <xdr:col>9</xdr:col>
          <xdr:colOff>95250</xdr:colOff>
          <xdr:row>61</xdr:row>
          <xdr:rowOff>38100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22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59</xdr:row>
          <xdr:rowOff>171450</xdr:rowOff>
        </xdr:from>
        <xdr:to>
          <xdr:col>11</xdr:col>
          <xdr:colOff>95250</xdr:colOff>
          <xdr:row>61</xdr:row>
          <xdr:rowOff>38100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22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59</xdr:row>
          <xdr:rowOff>171450</xdr:rowOff>
        </xdr:from>
        <xdr:to>
          <xdr:col>13</xdr:col>
          <xdr:colOff>114300</xdr:colOff>
          <xdr:row>61</xdr:row>
          <xdr:rowOff>38100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22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61</xdr:row>
          <xdr:rowOff>171450</xdr:rowOff>
        </xdr:from>
        <xdr:to>
          <xdr:col>9</xdr:col>
          <xdr:colOff>95250</xdr:colOff>
          <xdr:row>63</xdr:row>
          <xdr:rowOff>38100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22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61</xdr:row>
          <xdr:rowOff>171450</xdr:rowOff>
        </xdr:from>
        <xdr:to>
          <xdr:col>11</xdr:col>
          <xdr:colOff>95250</xdr:colOff>
          <xdr:row>63</xdr:row>
          <xdr:rowOff>38100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22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61</xdr:row>
          <xdr:rowOff>171450</xdr:rowOff>
        </xdr:from>
        <xdr:to>
          <xdr:col>13</xdr:col>
          <xdr:colOff>114300</xdr:colOff>
          <xdr:row>63</xdr:row>
          <xdr:rowOff>38100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22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171450</xdr:rowOff>
        </xdr:from>
        <xdr:to>
          <xdr:col>9</xdr:col>
          <xdr:colOff>95250</xdr:colOff>
          <xdr:row>66</xdr:row>
          <xdr:rowOff>38100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22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171450</xdr:rowOff>
        </xdr:from>
        <xdr:to>
          <xdr:col>11</xdr:col>
          <xdr:colOff>95250</xdr:colOff>
          <xdr:row>66</xdr:row>
          <xdr:rowOff>38100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22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171450</xdr:rowOff>
        </xdr:from>
        <xdr:to>
          <xdr:col>13</xdr:col>
          <xdr:colOff>114300</xdr:colOff>
          <xdr:row>66</xdr:row>
          <xdr:rowOff>38100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22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67</xdr:row>
          <xdr:rowOff>171450</xdr:rowOff>
        </xdr:from>
        <xdr:to>
          <xdr:col>9</xdr:col>
          <xdr:colOff>95250</xdr:colOff>
          <xdr:row>69</xdr:row>
          <xdr:rowOff>38100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22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67</xdr:row>
          <xdr:rowOff>171450</xdr:rowOff>
        </xdr:from>
        <xdr:to>
          <xdr:col>11</xdr:col>
          <xdr:colOff>95250</xdr:colOff>
          <xdr:row>69</xdr:row>
          <xdr:rowOff>38100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22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67</xdr:row>
          <xdr:rowOff>171450</xdr:rowOff>
        </xdr:from>
        <xdr:to>
          <xdr:col>13</xdr:col>
          <xdr:colOff>114300</xdr:colOff>
          <xdr:row>69</xdr:row>
          <xdr:rowOff>38100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22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69</xdr:row>
          <xdr:rowOff>171450</xdr:rowOff>
        </xdr:from>
        <xdr:to>
          <xdr:col>9</xdr:col>
          <xdr:colOff>95250</xdr:colOff>
          <xdr:row>71</xdr:row>
          <xdr:rowOff>38100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22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69</xdr:row>
          <xdr:rowOff>171450</xdr:rowOff>
        </xdr:from>
        <xdr:to>
          <xdr:col>11</xdr:col>
          <xdr:colOff>95250</xdr:colOff>
          <xdr:row>71</xdr:row>
          <xdr:rowOff>38100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22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69</xdr:row>
          <xdr:rowOff>171450</xdr:rowOff>
        </xdr:from>
        <xdr:to>
          <xdr:col>13</xdr:col>
          <xdr:colOff>114300</xdr:colOff>
          <xdr:row>71</xdr:row>
          <xdr:rowOff>38100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22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171450</xdr:rowOff>
        </xdr:from>
        <xdr:to>
          <xdr:col>9</xdr:col>
          <xdr:colOff>95250</xdr:colOff>
          <xdr:row>73</xdr:row>
          <xdr:rowOff>38100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22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171450</xdr:rowOff>
        </xdr:from>
        <xdr:to>
          <xdr:col>11</xdr:col>
          <xdr:colOff>95250</xdr:colOff>
          <xdr:row>73</xdr:row>
          <xdr:rowOff>38100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22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171450</xdr:rowOff>
        </xdr:from>
        <xdr:to>
          <xdr:col>13</xdr:col>
          <xdr:colOff>114300</xdr:colOff>
          <xdr:row>73</xdr:row>
          <xdr:rowOff>38100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22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171450</xdr:rowOff>
        </xdr:from>
        <xdr:to>
          <xdr:col>9</xdr:col>
          <xdr:colOff>95250</xdr:colOff>
          <xdr:row>77</xdr:row>
          <xdr:rowOff>38100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22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171450</xdr:rowOff>
        </xdr:from>
        <xdr:to>
          <xdr:col>11</xdr:col>
          <xdr:colOff>95250</xdr:colOff>
          <xdr:row>77</xdr:row>
          <xdr:rowOff>38100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22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171450</xdr:rowOff>
        </xdr:from>
        <xdr:to>
          <xdr:col>13</xdr:col>
          <xdr:colOff>114300</xdr:colOff>
          <xdr:row>77</xdr:row>
          <xdr:rowOff>38100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22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171450</xdr:rowOff>
        </xdr:from>
        <xdr:to>
          <xdr:col>9</xdr:col>
          <xdr:colOff>95250</xdr:colOff>
          <xdr:row>88</xdr:row>
          <xdr:rowOff>38100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22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171450</xdr:rowOff>
        </xdr:from>
        <xdr:to>
          <xdr:col>11</xdr:col>
          <xdr:colOff>95250</xdr:colOff>
          <xdr:row>88</xdr:row>
          <xdr:rowOff>38100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22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171450</xdr:rowOff>
        </xdr:from>
        <xdr:to>
          <xdr:col>13</xdr:col>
          <xdr:colOff>114300</xdr:colOff>
          <xdr:row>88</xdr:row>
          <xdr:rowOff>38100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22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171450</xdr:rowOff>
        </xdr:from>
        <xdr:to>
          <xdr:col>9</xdr:col>
          <xdr:colOff>95250</xdr:colOff>
          <xdr:row>90</xdr:row>
          <xdr:rowOff>38100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22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171450</xdr:rowOff>
        </xdr:from>
        <xdr:to>
          <xdr:col>11</xdr:col>
          <xdr:colOff>95250</xdr:colOff>
          <xdr:row>90</xdr:row>
          <xdr:rowOff>38100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22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171450</xdr:rowOff>
        </xdr:from>
        <xdr:to>
          <xdr:col>13</xdr:col>
          <xdr:colOff>114300</xdr:colOff>
          <xdr:row>90</xdr:row>
          <xdr:rowOff>38100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22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171450</xdr:rowOff>
        </xdr:from>
        <xdr:to>
          <xdr:col>9</xdr:col>
          <xdr:colOff>95250</xdr:colOff>
          <xdr:row>94</xdr:row>
          <xdr:rowOff>38100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22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171450</xdr:rowOff>
        </xdr:from>
        <xdr:to>
          <xdr:col>11</xdr:col>
          <xdr:colOff>95250</xdr:colOff>
          <xdr:row>94</xdr:row>
          <xdr:rowOff>38100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22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171450</xdr:rowOff>
        </xdr:from>
        <xdr:to>
          <xdr:col>13</xdr:col>
          <xdr:colOff>114300</xdr:colOff>
          <xdr:row>94</xdr:row>
          <xdr:rowOff>38100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22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95</xdr:row>
          <xdr:rowOff>171450</xdr:rowOff>
        </xdr:from>
        <xdr:to>
          <xdr:col>9</xdr:col>
          <xdr:colOff>85725</xdr:colOff>
          <xdr:row>97</xdr:row>
          <xdr:rowOff>38100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22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95</xdr:row>
          <xdr:rowOff>171450</xdr:rowOff>
        </xdr:from>
        <xdr:to>
          <xdr:col>11</xdr:col>
          <xdr:colOff>95250</xdr:colOff>
          <xdr:row>97</xdr:row>
          <xdr:rowOff>38100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22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95</xdr:row>
          <xdr:rowOff>171450</xdr:rowOff>
        </xdr:from>
        <xdr:to>
          <xdr:col>13</xdr:col>
          <xdr:colOff>114300</xdr:colOff>
          <xdr:row>97</xdr:row>
          <xdr:rowOff>38100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22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97</xdr:row>
          <xdr:rowOff>171450</xdr:rowOff>
        </xdr:from>
        <xdr:to>
          <xdr:col>9</xdr:col>
          <xdr:colOff>85725</xdr:colOff>
          <xdr:row>99</xdr:row>
          <xdr:rowOff>38100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22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97</xdr:row>
          <xdr:rowOff>171450</xdr:rowOff>
        </xdr:from>
        <xdr:to>
          <xdr:col>11</xdr:col>
          <xdr:colOff>95250</xdr:colOff>
          <xdr:row>99</xdr:row>
          <xdr:rowOff>38100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22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97</xdr:row>
          <xdr:rowOff>171450</xdr:rowOff>
        </xdr:from>
        <xdr:to>
          <xdr:col>13</xdr:col>
          <xdr:colOff>114300</xdr:colOff>
          <xdr:row>99</xdr:row>
          <xdr:rowOff>38100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22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107</xdr:row>
          <xdr:rowOff>171450</xdr:rowOff>
        </xdr:from>
        <xdr:to>
          <xdr:col>9</xdr:col>
          <xdr:colOff>85725</xdr:colOff>
          <xdr:row>109</xdr:row>
          <xdr:rowOff>38100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22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107</xdr:row>
          <xdr:rowOff>171450</xdr:rowOff>
        </xdr:from>
        <xdr:to>
          <xdr:col>11</xdr:col>
          <xdr:colOff>95250</xdr:colOff>
          <xdr:row>109</xdr:row>
          <xdr:rowOff>38100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22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107</xdr:row>
          <xdr:rowOff>171450</xdr:rowOff>
        </xdr:from>
        <xdr:to>
          <xdr:col>13</xdr:col>
          <xdr:colOff>114300</xdr:colOff>
          <xdr:row>109</xdr:row>
          <xdr:rowOff>38100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22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109</xdr:row>
          <xdr:rowOff>171450</xdr:rowOff>
        </xdr:from>
        <xdr:to>
          <xdr:col>9</xdr:col>
          <xdr:colOff>85725</xdr:colOff>
          <xdr:row>111</xdr:row>
          <xdr:rowOff>38100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22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109</xdr:row>
          <xdr:rowOff>171450</xdr:rowOff>
        </xdr:from>
        <xdr:to>
          <xdr:col>11</xdr:col>
          <xdr:colOff>95250</xdr:colOff>
          <xdr:row>111</xdr:row>
          <xdr:rowOff>38100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22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109</xdr:row>
          <xdr:rowOff>171450</xdr:rowOff>
        </xdr:from>
        <xdr:to>
          <xdr:col>13</xdr:col>
          <xdr:colOff>114300</xdr:colOff>
          <xdr:row>111</xdr:row>
          <xdr:rowOff>38100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22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0</xdr:rowOff>
        </xdr:from>
        <xdr:to>
          <xdr:col>9</xdr:col>
          <xdr:colOff>85725</xdr:colOff>
          <xdr:row>113</xdr:row>
          <xdr:rowOff>66675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22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0</xdr:rowOff>
        </xdr:from>
        <xdr:to>
          <xdr:col>11</xdr:col>
          <xdr:colOff>95250</xdr:colOff>
          <xdr:row>113</xdr:row>
          <xdr:rowOff>66675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22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112</xdr:row>
          <xdr:rowOff>0</xdr:rowOff>
        </xdr:from>
        <xdr:to>
          <xdr:col>13</xdr:col>
          <xdr:colOff>114300</xdr:colOff>
          <xdr:row>113</xdr:row>
          <xdr:rowOff>66675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22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113</xdr:row>
          <xdr:rowOff>171450</xdr:rowOff>
        </xdr:from>
        <xdr:to>
          <xdr:col>9</xdr:col>
          <xdr:colOff>95250</xdr:colOff>
          <xdr:row>115</xdr:row>
          <xdr:rowOff>38100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22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113</xdr:row>
          <xdr:rowOff>171450</xdr:rowOff>
        </xdr:from>
        <xdr:to>
          <xdr:col>11</xdr:col>
          <xdr:colOff>95250</xdr:colOff>
          <xdr:row>115</xdr:row>
          <xdr:rowOff>38100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22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113</xdr:row>
          <xdr:rowOff>171450</xdr:rowOff>
        </xdr:from>
        <xdr:to>
          <xdr:col>13</xdr:col>
          <xdr:colOff>114300</xdr:colOff>
          <xdr:row>115</xdr:row>
          <xdr:rowOff>38100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22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171450</xdr:rowOff>
        </xdr:from>
        <xdr:to>
          <xdr:col>9</xdr:col>
          <xdr:colOff>95250</xdr:colOff>
          <xdr:row>126</xdr:row>
          <xdr:rowOff>38100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22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171450</xdr:rowOff>
        </xdr:from>
        <xdr:to>
          <xdr:col>11</xdr:col>
          <xdr:colOff>95250</xdr:colOff>
          <xdr:row>126</xdr:row>
          <xdr:rowOff>38100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22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171450</xdr:rowOff>
        </xdr:from>
        <xdr:to>
          <xdr:col>13</xdr:col>
          <xdr:colOff>114300</xdr:colOff>
          <xdr:row>126</xdr:row>
          <xdr:rowOff>38100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22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126</xdr:row>
          <xdr:rowOff>171450</xdr:rowOff>
        </xdr:from>
        <xdr:to>
          <xdr:col>9</xdr:col>
          <xdr:colOff>95250</xdr:colOff>
          <xdr:row>128</xdr:row>
          <xdr:rowOff>38100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22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126</xdr:row>
          <xdr:rowOff>171450</xdr:rowOff>
        </xdr:from>
        <xdr:to>
          <xdr:col>11</xdr:col>
          <xdr:colOff>95250</xdr:colOff>
          <xdr:row>128</xdr:row>
          <xdr:rowOff>38100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22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126</xdr:row>
          <xdr:rowOff>171450</xdr:rowOff>
        </xdr:from>
        <xdr:to>
          <xdr:col>13</xdr:col>
          <xdr:colOff>114300</xdr:colOff>
          <xdr:row>128</xdr:row>
          <xdr:rowOff>38100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22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136</xdr:row>
          <xdr:rowOff>171450</xdr:rowOff>
        </xdr:from>
        <xdr:to>
          <xdr:col>9</xdr:col>
          <xdr:colOff>95250</xdr:colOff>
          <xdr:row>138</xdr:row>
          <xdr:rowOff>38100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22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136</xdr:row>
          <xdr:rowOff>171450</xdr:rowOff>
        </xdr:from>
        <xdr:to>
          <xdr:col>11</xdr:col>
          <xdr:colOff>95250</xdr:colOff>
          <xdr:row>138</xdr:row>
          <xdr:rowOff>38100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22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136</xdr:row>
          <xdr:rowOff>171450</xdr:rowOff>
        </xdr:from>
        <xdr:to>
          <xdr:col>13</xdr:col>
          <xdr:colOff>114300</xdr:colOff>
          <xdr:row>138</xdr:row>
          <xdr:rowOff>38100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22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138</xdr:row>
          <xdr:rowOff>171450</xdr:rowOff>
        </xdr:from>
        <xdr:to>
          <xdr:col>9</xdr:col>
          <xdr:colOff>95250</xdr:colOff>
          <xdr:row>140</xdr:row>
          <xdr:rowOff>38100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22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138</xdr:row>
          <xdr:rowOff>171450</xdr:rowOff>
        </xdr:from>
        <xdr:to>
          <xdr:col>11</xdr:col>
          <xdr:colOff>95250</xdr:colOff>
          <xdr:row>140</xdr:row>
          <xdr:rowOff>38100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22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138</xdr:row>
          <xdr:rowOff>171450</xdr:rowOff>
        </xdr:from>
        <xdr:to>
          <xdr:col>13</xdr:col>
          <xdr:colOff>114300</xdr:colOff>
          <xdr:row>140</xdr:row>
          <xdr:rowOff>38100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22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140</xdr:row>
          <xdr:rowOff>171450</xdr:rowOff>
        </xdr:from>
        <xdr:to>
          <xdr:col>9</xdr:col>
          <xdr:colOff>95250</xdr:colOff>
          <xdr:row>142</xdr:row>
          <xdr:rowOff>38100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22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140</xdr:row>
          <xdr:rowOff>171450</xdr:rowOff>
        </xdr:from>
        <xdr:to>
          <xdr:col>11</xdr:col>
          <xdr:colOff>95250</xdr:colOff>
          <xdr:row>142</xdr:row>
          <xdr:rowOff>38100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22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140</xdr:row>
          <xdr:rowOff>171450</xdr:rowOff>
        </xdr:from>
        <xdr:to>
          <xdr:col>13</xdr:col>
          <xdr:colOff>114300</xdr:colOff>
          <xdr:row>142</xdr:row>
          <xdr:rowOff>38100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22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143</xdr:row>
          <xdr:rowOff>171450</xdr:rowOff>
        </xdr:from>
        <xdr:to>
          <xdr:col>9</xdr:col>
          <xdr:colOff>95250</xdr:colOff>
          <xdr:row>145</xdr:row>
          <xdr:rowOff>38100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22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143</xdr:row>
          <xdr:rowOff>171450</xdr:rowOff>
        </xdr:from>
        <xdr:to>
          <xdr:col>11</xdr:col>
          <xdr:colOff>95250</xdr:colOff>
          <xdr:row>145</xdr:row>
          <xdr:rowOff>38100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22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143</xdr:row>
          <xdr:rowOff>171450</xdr:rowOff>
        </xdr:from>
        <xdr:to>
          <xdr:col>13</xdr:col>
          <xdr:colOff>114300</xdr:colOff>
          <xdr:row>145</xdr:row>
          <xdr:rowOff>38100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22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146</xdr:row>
          <xdr:rowOff>171450</xdr:rowOff>
        </xdr:from>
        <xdr:to>
          <xdr:col>9</xdr:col>
          <xdr:colOff>95250</xdr:colOff>
          <xdr:row>148</xdr:row>
          <xdr:rowOff>38100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22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146</xdr:row>
          <xdr:rowOff>171450</xdr:rowOff>
        </xdr:from>
        <xdr:to>
          <xdr:col>11</xdr:col>
          <xdr:colOff>95250</xdr:colOff>
          <xdr:row>148</xdr:row>
          <xdr:rowOff>38100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22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146</xdr:row>
          <xdr:rowOff>171450</xdr:rowOff>
        </xdr:from>
        <xdr:to>
          <xdr:col>13</xdr:col>
          <xdr:colOff>114300</xdr:colOff>
          <xdr:row>148</xdr:row>
          <xdr:rowOff>38100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22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150</xdr:row>
          <xdr:rowOff>171450</xdr:rowOff>
        </xdr:from>
        <xdr:to>
          <xdr:col>9</xdr:col>
          <xdr:colOff>95250</xdr:colOff>
          <xdr:row>152</xdr:row>
          <xdr:rowOff>38100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22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150</xdr:row>
          <xdr:rowOff>171450</xdr:rowOff>
        </xdr:from>
        <xdr:to>
          <xdr:col>11</xdr:col>
          <xdr:colOff>95250</xdr:colOff>
          <xdr:row>152</xdr:row>
          <xdr:rowOff>38100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22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150</xdr:row>
          <xdr:rowOff>171450</xdr:rowOff>
        </xdr:from>
        <xdr:to>
          <xdr:col>13</xdr:col>
          <xdr:colOff>114300</xdr:colOff>
          <xdr:row>152</xdr:row>
          <xdr:rowOff>38100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22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152</xdr:row>
          <xdr:rowOff>171450</xdr:rowOff>
        </xdr:from>
        <xdr:to>
          <xdr:col>9</xdr:col>
          <xdr:colOff>95250</xdr:colOff>
          <xdr:row>154</xdr:row>
          <xdr:rowOff>38100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22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152</xdr:row>
          <xdr:rowOff>171450</xdr:rowOff>
        </xdr:from>
        <xdr:to>
          <xdr:col>11</xdr:col>
          <xdr:colOff>95250</xdr:colOff>
          <xdr:row>154</xdr:row>
          <xdr:rowOff>38100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22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152</xdr:row>
          <xdr:rowOff>171450</xdr:rowOff>
        </xdr:from>
        <xdr:to>
          <xdr:col>13</xdr:col>
          <xdr:colOff>114300</xdr:colOff>
          <xdr:row>154</xdr:row>
          <xdr:rowOff>38100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22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154</xdr:row>
          <xdr:rowOff>171450</xdr:rowOff>
        </xdr:from>
        <xdr:to>
          <xdr:col>9</xdr:col>
          <xdr:colOff>95250</xdr:colOff>
          <xdr:row>156</xdr:row>
          <xdr:rowOff>38100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22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154</xdr:row>
          <xdr:rowOff>171450</xdr:rowOff>
        </xdr:from>
        <xdr:to>
          <xdr:col>11</xdr:col>
          <xdr:colOff>95250</xdr:colOff>
          <xdr:row>156</xdr:row>
          <xdr:rowOff>38100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22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154</xdr:row>
          <xdr:rowOff>171450</xdr:rowOff>
        </xdr:from>
        <xdr:to>
          <xdr:col>13</xdr:col>
          <xdr:colOff>114300</xdr:colOff>
          <xdr:row>156</xdr:row>
          <xdr:rowOff>38100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22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156</xdr:row>
          <xdr:rowOff>171450</xdr:rowOff>
        </xdr:from>
        <xdr:to>
          <xdr:col>9</xdr:col>
          <xdr:colOff>95250</xdr:colOff>
          <xdr:row>158</xdr:row>
          <xdr:rowOff>38100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22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156</xdr:row>
          <xdr:rowOff>171450</xdr:rowOff>
        </xdr:from>
        <xdr:to>
          <xdr:col>11</xdr:col>
          <xdr:colOff>95250</xdr:colOff>
          <xdr:row>158</xdr:row>
          <xdr:rowOff>38100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22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156</xdr:row>
          <xdr:rowOff>171450</xdr:rowOff>
        </xdr:from>
        <xdr:to>
          <xdr:col>13</xdr:col>
          <xdr:colOff>114300</xdr:colOff>
          <xdr:row>158</xdr:row>
          <xdr:rowOff>38100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22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158</xdr:row>
          <xdr:rowOff>171450</xdr:rowOff>
        </xdr:from>
        <xdr:to>
          <xdr:col>9</xdr:col>
          <xdr:colOff>95250</xdr:colOff>
          <xdr:row>160</xdr:row>
          <xdr:rowOff>38100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22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158</xdr:row>
          <xdr:rowOff>171450</xdr:rowOff>
        </xdr:from>
        <xdr:to>
          <xdr:col>11</xdr:col>
          <xdr:colOff>95250</xdr:colOff>
          <xdr:row>160</xdr:row>
          <xdr:rowOff>38100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22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158</xdr:row>
          <xdr:rowOff>171450</xdr:rowOff>
        </xdr:from>
        <xdr:to>
          <xdr:col>13</xdr:col>
          <xdr:colOff>114300</xdr:colOff>
          <xdr:row>160</xdr:row>
          <xdr:rowOff>38100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22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160</xdr:row>
          <xdr:rowOff>171450</xdr:rowOff>
        </xdr:from>
        <xdr:to>
          <xdr:col>9</xdr:col>
          <xdr:colOff>95250</xdr:colOff>
          <xdr:row>162</xdr:row>
          <xdr:rowOff>38100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22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160</xdr:row>
          <xdr:rowOff>171450</xdr:rowOff>
        </xdr:from>
        <xdr:to>
          <xdr:col>11</xdr:col>
          <xdr:colOff>95250</xdr:colOff>
          <xdr:row>162</xdr:row>
          <xdr:rowOff>38100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22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160</xdr:row>
          <xdr:rowOff>171450</xdr:rowOff>
        </xdr:from>
        <xdr:to>
          <xdr:col>13</xdr:col>
          <xdr:colOff>114300</xdr:colOff>
          <xdr:row>162</xdr:row>
          <xdr:rowOff>38100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22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0</xdr:rowOff>
        </xdr:from>
        <xdr:to>
          <xdr:col>9</xdr:col>
          <xdr:colOff>95250</xdr:colOff>
          <xdr:row>164</xdr:row>
          <xdr:rowOff>66675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22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0</xdr:rowOff>
        </xdr:from>
        <xdr:to>
          <xdr:col>11</xdr:col>
          <xdr:colOff>95250</xdr:colOff>
          <xdr:row>164</xdr:row>
          <xdr:rowOff>66675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22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0</xdr:rowOff>
        </xdr:from>
        <xdr:to>
          <xdr:col>13</xdr:col>
          <xdr:colOff>114300</xdr:colOff>
          <xdr:row>164</xdr:row>
          <xdr:rowOff>66675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22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171450</xdr:rowOff>
        </xdr:from>
        <xdr:to>
          <xdr:col>9</xdr:col>
          <xdr:colOff>95250</xdr:colOff>
          <xdr:row>167</xdr:row>
          <xdr:rowOff>38100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22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171450</xdr:rowOff>
        </xdr:from>
        <xdr:to>
          <xdr:col>11</xdr:col>
          <xdr:colOff>95250</xdr:colOff>
          <xdr:row>167</xdr:row>
          <xdr:rowOff>38100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22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171450</xdr:rowOff>
        </xdr:from>
        <xdr:to>
          <xdr:col>13</xdr:col>
          <xdr:colOff>114300</xdr:colOff>
          <xdr:row>167</xdr:row>
          <xdr:rowOff>38100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22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167</xdr:row>
          <xdr:rowOff>171450</xdr:rowOff>
        </xdr:from>
        <xdr:to>
          <xdr:col>9</xdr:col>
          <xdr:colOff>95250</xdr:colOff>
          <xdr:row>169</xdr:row>
          <xdr:rowOff>38100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22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167</xdr:row>
          <xdr:rowOff>171450</xdr:rowOff>
        </xdr:from>
        <xdr:to>
          <xdr:col>11</xdr:col>
          <xdr:colOff>123825</xdr:colOff>
          <xdr:row>169</xdr:row>
          <xdr:rowOff>38100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22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167</xdr:row>
          <xdr:rowOff>171450</xdr:rowOff>
        </xdr:from>
        <xdr:to>
          <xdr:col>13</xdr:col>
          <xdr:colOff>114300</xdr:colOff>
          <xdr:row>169</xdr:row>
          <xdr:rowOff>38100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22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176</xdr:row>
          <xdr:rowOff>171450</xdr:rowOff>
        </xdr:from>
        <xdr:to>
          <xdr:col>9</xdr:col>
          <xdr:colOff>95250</xdr:colOff>
          <xdr:row>178</xdr:row>
          <xdr:rowOff>38100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22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176</xdr:row>
          <xdr:rowOff>171450</xdr:rowOff>
        </xdr:from>
        <xdr:to>
          <xdr:col>11</xdr:col>
          <xdr:colOff>95250</xdr:colOff>
          <xdr:row>178</xdr:row>
          <xdr:rowOff>38100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22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176</xdr:row>
          <xdr:rowOff>171450</xdr:rowOff>
        </xdr:from>
        <xdr:to>
          <xdr:col>13</xdr:col>
          <xdr:colOff>114300</xdr:colOff>
          <xdr:row>178</xdr:row>
          <xdr:rowOff>38100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22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181</xdr:row>
          <xdr:rowOff>171450</xdr:rowOff>
        </xdr:from>
        <xdr:to>
          <xdr:col>9</xdr:col>
          <xdr:colOff>95250</xdr:colOff>
          <xdr:row>183</xdr:row>
          <xdr:rowOff>38100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22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181</xdr:row>
          <xdr:rowOff>171450</xdr:rowOff>
        </xdr:from>
        <xdr:to>
          <xdr:col>11</xdr:col>
          <xdr:colOff>95250</xdr:colOff>
          <xdr:row>183</xdr:row>
          <xdr:rowOff>38100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22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181</xdr:row>
          <xdr:rowOff>171450</xdr:rowOff>
        </xdr:from>
        <xdr:to>
          <xdr:col>13</xdr:col>
          <xdr:colOff>114300</xdr:colOff>
          <xdr:row>183</xdr:row>
          <xdr:rowOff>38100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22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183</xdr:row>
          <xdr:rowOff>171450</xdr:rowOff>
        </xdr:from>
        <xdr:to>
          <xdr:col>9</xdr:col>
          <xdr:colOff>95250</xdr:colOff>
          <xdr:row>185</xdr:row>
          <xdr:rowOff>38100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22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183</xdr:row>
          <xdr:rowOff>171450</xdr:rowOff>
        </xdr:from>
        <xdr:to>
          <xdr:col>11</xdr:col>
          <xdr:colOff>95250</xdr:colOff>
          <xdr:row>185</xdr:row>
          <xdr:rowOff>38100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22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183</xdr:row>
          <xdr:rowOff>171450</xdr:rowOff>
        </xdr:from>
        <xdr:to>
          <xdr:col>13</xdr:col>
          <xdr:colOff>114300</xdr:colOff>
          <xdr:row>185</xdr:row>
          <xdr:rowOff>38100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22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190</xdr:row>
          <xdr:rowOff>171450</xdr:rowOff>
        </xdr:from>
        <xdr:to>
          <xdr:col>9</xdr:col>
          <xdr:colOff>95250</xdr:colOff>
          <xdr:row>192</xdr:row>
          <xdr:rowOff>38100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22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190</xdr:row>
          <xdr:rowOff>171450</xdr:rowOff>
        </xdr:from>
        <xdr:to>
          <xdr:col>11</xdr:col>
          <xdr:colOff>95250</xdr:colOff>
          <xdr:row>192</xdr:row>
          <xdr:rowOff>38100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22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190</xdr:row>
          <xdr:rowOff>171450</xdr:rowOff>
        </xdr:from>
        <xdr:to>
          <xdr:col>13</xdr:col>
          <xdr:colOff>114300</xdr:colOff>
          <xdr:row>192</xdr:row>
          <xdr:rowOff>38100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22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193</xdr:row>
          <xdr:rowOff>0</xdr:rowOff>
        </xdr:from>
        <xdr:to>
          <xdr:col>9</xdr:col>
          <xdr:colOff>95250</xdr:colOff>
          <xdr:row>194</xdr:row>
          <xdr:rowOff>66675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22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193</xdr:row>
          <xdr:rowOff>0</xdr:rowOff>
        </xdr:from>
        <xdr:to>
          <xdr:col>11</xdr:col>
          <xdr:colOff>95250</xdr:colOff>
          <xdr:row>194</xdr:row>
          <xdr:rowOff>66675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22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193</xdr:row>
          <xdr:rowOff>0</xdr:rowOff>
        </xdr:from>
        <xdr:to>
          <xdr:col>13</xdr:col>
          <xdr:colOff>114300</xdr:colOff>
          <xdr:row>194</xdr:row>
          <xdr:rowOff>66675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22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194</xdr:row>
          <xdr:rowOff>171450</xdr:rowOff>
        </xdr:from>
        <xdr:to>
          <xdr:col>9</xdr:col>
          <xdr:colOff>95250</xdr:colOff>
          <xdr:row>196</xdr:row>
          <xdr:rowOff>38100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22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194</xdr:row>
          <xdr:rowOff>171450</xdr:rowOff>
        </xdr:from>
        <xdr:to>
          <xdr:col>11</xdr:col>
          <xdr:colOff>95250</xdr:colOff>
          <xdr:row>196</xdr:row>
          <xdr:rowOff>38100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22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194</xdr:row>
          <xdr:rowOff>171450</xdr:rowOff>
        </xdr:from>
        <xdr:to>
          <xdr:col>13</xdr:col>
          <xdr:colOff>114300</xdr:colOff>
          <xdr:row>196</xdr:row>
          <xdr:rowOff>38100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22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198</xdr:row>
          <xdr:rowOff>171450</xdr:rowOff>
        </xdr:from>
        <xdr:to>
          <xdr:col>9</xdr:col>
          <xdr:colOff>95250</xdr:colOff>
          <xdr:row>200</xdr:row>
          <xdr:rowOff>38100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22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198</xdr:row>
          <xdr:rowOff>171450</xdr:rowOff>
        </xdr:from>
        <xdr:to>
          <xdr:col>11</xdr:col>
          <xdr:colOff>95250</xdr:colOff>
          <xdr:row>200</xdr:row>
          <xdr:rowOff>38100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22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198</xdr:row>
          <xdr:rowOff>171450</xdr:rowOff>
        </xdr:from>
        <xdr:to>
          <xdr:col>13</xdr:col>
          <xdr:colOff>114300</xdr:colOff>
          <xdr:row>200</xdr:row>
          <xdr:rowOff>38100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22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201</xdr:row>
          <xdr:rowOff>171450</xdr:rowOff>
        </xdr:from>
        <xdr:to>
          <xdr:col>9</xdr:col>
          <xdr:colOff>95250</xdr:colOff>
          <xdr:row>203</xdr:row>
          <xdr:rowOff>38100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22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201</xdr:row>
          <xdr:rowOff>171450</xdr:rowOff>
        </xdr:from>
        <xdr:to>
          <xdr:col>11</xdr:col>
          <xdr:colOff>95250</xdr:colOff>
          <xdr:row>203</xdr:row>
          <xdr:rowOff>38100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22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201</xdr:row>
          <xdr:rowOff>171450</xdr:rowOff>
        </xdr:from>
        <xdr:to>
          <xdr:col>13</xdr:col>
          <xdr:colOff>114300</xdr:colOff>
          <xdr:row>203</xdr:row>
          <xdr:rowOff>38100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22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212</xdr:row>
          <xdr:rowOff>171450</xdr:rowOff>
        </xdr:from>
        <xdr:to>
          <xdr:col>9</xdr:col>
          <xdr:colOff>95250</xdr:colOff>
          <xdr:row>214</xdr:row>
          <xdr:rowOff>38100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22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212</xdr:row>
          <xdr:rowOff>171450</xdr:rowOff>
        </xdr:from>
        <xdr:to>
          <xdr:col>11</xdr:col>
          <xdr:colOff>95250</xdr:colOff>
          <xdr:row>214</xdr:row>
          <xdr:rowOff>38100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22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212</xdr:row>
          <xdr:rowOff>171450</xdr:rowOff>
        </xdr:from>
        <xdr:to>
          <xdr:col>13</xdr:col>
          <xdr:colOff>114300</xdr:colOff>
          <xdr:row>214</xdr:row>
          <xdr:rowOff>38100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22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215</xdr:row>
          <xdr:rowOff>171450</xdr:rowOff>
        </xdr:from>
        <xdr:to>
          <xdr:col>9</xdr:col>
          <xdr:colOff>95250</xdr:colOff>
          <xdr:row>217</xdr:row>
          <xdr:rowOff>38100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22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215</xdr:row>
          <xdr:rowOff>171450</xdr:rowOff>
        </xdr:from>
        <xdr:to>
          <xdr:col>11</xdr:col>
          <xdr:colOff>95250</xdr:colOff>
          <xdr:row>217</xdr:row>
          <xdr:rowOff>38100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22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215</xdr:row>
          <xdr:rowOff>171450</xdr:rowOff>
        </xdr:from>
        <xdr:to>
          <xdr:col>13</xdr:col>
          <xdr:colOff>114300</xdr:colOff>
          <xdr:row>217</xdr:row>
          <xdr:rowOff>38100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22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218</xdr:row>
          <xdr:rowOff>0</xdr:rowOff>
        </xdr:from>
        <xdr:to>
          <xdr:col>9</xdr:col>
          <xdr:colOff>95250</xdr:colOff>
          <xdr:row>219</xdr:row>
          <xdr:rowOff>66675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22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218</xdr:row>
          <xdr:rowOff>0</xdr:rowOff>
        </xdr:from>
        <xdr:to>
          <xdr:col>11</xdr:col>
          <xdr:colOff>95250</xdr:colOff>
          <xdr:row>219</xdr:row>
          <xdr:rowOff>66675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22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218</xdr:row>
          <xdr:rowOff>0</xdr:rowOff>
        </xdr:from>
        <xdr:to>
          <xdr:col>13</xdr:col>
          <xdr:colOff>114300</xdr:colOff>
          <xdr:row>219</xdr:row>
          <xdr:rowOff>66675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22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226</xdr:row>
          <xdr:rowOff>171450</xdr:rowOff>
        </xdr:from>
        <xdr:to>
          <xdr:col>9</xdr:col>
          <xdr:colOff>95250</xdr:colOff>
          <xdr:row>228</xdr:row>
          <xdr:rowOff>38100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22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226</xdr:row>
          <xdr:rowOff>171450</xdr:rowOff>
        </xdr:from>
        <xdr:to>
          <xdr:col>11</xdr:col>
          <xdr:colOff>95250</xdr:colOff>
          <xdr:row>228</xdr:row>
          <xdr:rowOff>38100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22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226</xdr:row>
          <xdr:rowOff>171450</xdr:rowOff>
        </xdr:from>
        <xdr:to>
          <xdr:col>13</xdr:col>
          <xdr:colOff>114300</xdr:colOff>
          <xdr:row>228</xdr:row>
          <xdr:rowOff>38100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22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31</xdr:row>
          <xdr:rowOff>171450</xdr:rowOff>
        </xdr:from>
        <xdr:to>
          <xdr:col>9</xdr:col>
          <xdr:colOff>95250</xdr:colOff>
          <xdr:row>35</xdr:row>
          <xdr:rowOff>28575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22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171450</xdr:rowOff>
        </xdr:from>
        <xdr:to>
          <xdr:col>11</xdr:col>
          <xdr:colOff>95250</xdr:colOff>
          <xdr:row>35</xdr:row>
          <xdr:rowOff>28575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22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171450</xdr:rowOff>
        </xdr:from>
        <xdr:to>
          <xdr:col>13</xdr:col>
          <xdr:colOff>114300</xdr:colOff>
          <xdr:row>35</xdr:row>
          <xdr:rowOff>28575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22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187</xdr:row>
          <xdr:rowOff>171450</xdr:rowOff>
        </xdr:from>
        <xdr:to>
          <xdr:col>9</xdr:col>
          <xdr:colOff>95250</xdr:colOff>
          <xdr:row>189</xdr:row>
          <xdr:rowOff>38100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22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187</xdr:row>
          <xdr:rowOff>171450</xdr:rowOff>
        </xdr:from>
        <xdr:to>
          <xdr:col>11</xdr:col>
          <xdr:colOff>95250</xdr:colOff>
          <xdr:row>189</xdr:row>
          <xdr:rowOff>38100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22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187</xdr:row>
          <xdr:rowOff>171450</xdr:rowOff>
        </xdr:from>
        <xdr:to>
          <xdr:col>13</xdr:col>
          <xdr:colOff>114300</xdr:colOff>
          <xdr:row>189</xdr:row>
          <xdr:rowOff>38100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22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77</xdr:row>
          <xdr:rowOff>171450</xdr:rowOff>
        </xdr:from>
        <xdr:to>
          <xdr:col>9</xdr:col>
          <xdr:colOff>104775</xdr:colOff>
          <xdr:row>79</xdr:row>
          <xdr:rowOff>19050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22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77</xdr:row>
          <xdr:rowOff>142875</xdr:rowOff>
        </xdr:from>
        <xdr:to>
          <xdr:col>11</xdr:col>
          <xdr:colOff>104775</xdr:colOff>
          <xdr:row>78</xdr:row>
          <xdr:rowOff>190500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22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77</xdr:row>
          <xdr:rowOff>152400</xdr:rowOff>
        </xdr:from>
        <xdr:to>
          <xdr:col>13</xdr:col>
          <xdr:colOff>133350</xdr:colOff>
          <xdr:row>79</xdr:row>
          <xdr:rowOff>0</xdr:rowOff>
        </xdr:to>
        <xdr:sp macro="" textlink="">
          <xdr:nvSpPr>
            <xdr:cNvPr id="30894" name="Check Box 174" hidden="1">
              <a:extLst>
                <a:ext uri="{63B3BB69-23CF-44E3-9099-C40C66FF867C}">
                  <a14:compatExt spid="_x0000_s30894"/>
                </a:ext>
                <a:ext uri="{FF2B5EF4-FFF2-40B4-BE49-F238E27FC236}">
                  <a16:creationId xmlns:a16="http://schemas.microsoft.com/office/drawing/2014/main" id="{00000000-0008-0000-2200-0000A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210</xdr:row>
          <xdr:rowOff>152400</xdr:rowOff>
        </xdr:from>
        <xdr:to>
          <xdr:col>13</xdr:col>
          <xdr:colOff>133350</xdr:colOff>
          <xdr:row>212</xdr:row>
          <xdr:rowOff>19050</xdr:rowOff>
        </xdr:to>
        <xdr:sp macro="" textlink="">
          <xdr:nvSpPr>
            <xdr:cNvPr id="30895" name="Check Box 175" hidden="1">
              <a:extLst>
                <a:ext uri="{63B3BB69-23CF-44E3-9099-C40C66FF867C}">
                  <a14:compatExt spid="_x0000_s30895"/>
                </a:ext>
                <a:ext uri="{FF2B5EF4-FFF2-40B4-BE49-F238E27FC236}">
                  <a16:creationId xmlns:a16="http://schemas.microsoft.com/office/drawing/2014/main" id="{00000000-0008-0000-2200-0000A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210</xdr:row>
          <xdr:rowOff>190500</xdr:rowOff>
        </xdr:from>
        <xdr:to>
          <xdr:col>9</xdr:col>
          <xdr:colOff>85725</xdr:colOff>
          <xdr:row>212</xdr:row>
          <xdr:rowOff>19050</xdr:rowOff>
        </xdr:to>
        <xdr:sp macro="" textlink="">
          <xdr:nvSpPr>
            <xdr:cNvPr id="30896" name="Check Box 176" hidden="1">
              <a:extLst>
                <a:ext uri="{63B3BB69-23CF-44E3-9099-C40C66FF867C}">
                  <a14:compatExt spid="_x0000_s30896"/>
                </a:ext>
                <a:ext uri="{FF2B5EF4-FFF2-40B4-BE49-F238E27FC236}">
                  <a16:creationId xmlns:a16="http://schemas.microsoft.com/office/drawing/2014/main" id="{00000000-0008-0000-2200-0000B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210</xdr:row>
          <xdr:rowOff>171450</xdr:rowOff>
        </xdr:from>
        <xdr:to>
          <xdr:col>11</xdr:col>
          <xdr:colOff>66675</xdr:colOff>
          <xdr:row>212</xdr:row>
          <xdr:rowOff>38100</xdr:rowOff>
        </xdr:to>
        <xdr:sp macro="" textlink="">
          <xdr:nvSpPr>
            <xdr:cNvPr id="30897" name="Check Box 177" hidden="1">
              <a:extLst>
                <a:ext uri="{63B3BB69-23CF-44E3-9099-C40C66FF867C}">
                  <a14:compatExt spid="_x0000_s30897"/>
                </a:ext>
                <a:ext uri="{FF2B5EF4-FFF2-40B4-BE49-F238E27FC236}">
                  <a16:creationId xmlns:a16="http://schemas.microsoft.com/office/drawing/2014/main" id="{00000000-0008-0000-2200-0000B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6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/Relationships>
</file>

<file path=xl/worksheets/_rels/sheet3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62.xml"/><Relationship Id="rId21" Type="http://schemas.openxmlformats.org/officeDocument/2006/relationships/ctrlProp" Target="../ctrlProps/ctrlProp266.xml"/><Relationship Id="rId42" Type="http://schemas.openxmlformats.org/officeDocument/2006/relationships/ctrlProp" Target="../ctrlProps/ctrlProp287.xml"/><Relationship Id="rId63" Type="http://schemas.openxmlformats.org/officeDocument/2006/relationships/ctrlProp" Target="../ctrlProps/ctrlProp308.xml"/><Relationship Id="rId84" Type="http://schemas.openxmlformats.org/officeDocument/2006/relationships/ctrlProp" Target="../ctrlProps/ctrlProp329.xml"/><Relationship Id="rId138" Type="http://schemas.openxmlformats.org/officeDocument/2006/relationships/ctrlProp" Target="../ctrlProps/ctrlProp383.xml"/><Relationship Id="rId159" Type="http://schemas.openxmlformats.org/officeDocument/2006/relationships/ctrlProp" Target="../ctrlProps/ctrlProp404.xml"/><Relationship Id="rId170" Type="http://schemas.openxmlformats.org/officeDocument/2006/relationships/ctrlProp" Target="../ctrlProps/ctrlProp415.xml"/><Relationship Id="rId107" Type="http://schemas.openxmlformats.org/officeDocument/2006/relationships/ctrlProp" Target="../ctrlProps/ctrlProp352.xml"/><Relationship Id="rId11" Type="http://schemas.openxmlformats.org/officeDocument/2006/relationships/ctrlProp" Target="../ctrlProps/ctrlProp256.xml"/><Relationship Id="rId32" Type="http://schemas.openxmlformats.org/officeDocument/2006/relationships/ctrlProp" Target="../ctrlProps/ctrlProp277.xml"/><Relationship Id="rId53" Type="http://schemas.openxmlformats.org/officeDocument/2006/relationships/ctrlProp" Target="../ctrlProps/ctrlProp298.xml"/><Relationship Id="rId74" Type="http://schemas.openxmlformats.org/officeDocument/2006/relationships/ctrlProp" Target="../ctrlProps/ctrlProp319.xml"/><Relationship Id="rId128" Type="http://schemas.openxmlformats.org/officeDocument/2006/relationships/ctrlProp" Target="../ctrlProps/ctrlProp373.xml"/><Relationship Id="rId149" Type="http://schemas.openxmlformats.org/officeDocument/2006/relationships/ctrlProp" Target="../ctrlProps/ctrlProp394.xml"/><Relationship Id="rId5" Type="http://schemas.openxmlformats.org/officeDocument/2006/relationships/ctrlProp" Target="../ctrlProps/ctrlProp250.xml"/><Relationship Id="rId95" Type="http://schemas.openxmlformats.org/officeDocument/2006/relationships/ctrlProp" Target="../ctrlProps/ctrlProp340.xml"/><Relationship Id="rId160" Type="http://schemas.openxmlformats.org/officeDocument/2006/relationships/ctrlProp" Target="../ctrlProps/ctrlProp405.xml"/><Relationship Id="rId181" Type="http://schemas.openxmlformats.org/officeDocument/2006/relationships/ctrlProp" Target="../ctrlProps/ctrlProp426.xml"/><Relationship Id="rId22" Type="http://schemas.openxmlformats.org/officeDocument/2006/relationships/ctrlProp" Target="../ctrlProps/ctrlProp267.xml"/><Relationship Id="rId43" Type="http://schemas.openxmlformats.org/officeDocument/2006/relationships/ctrlProp" Target="../ctrlProps/ctrlProp288.xml"/><Relationship Id="rId64" Type="http://schemas.openxmlformats.org/officeDocument/2006/relationships/ctrlProp" Target="../ctrlProps/ctrlProp309.xml"/><Relationship Id="rId118" Type="http://schemas.openxmlformats.org/officeDocument/2006/relationships/ctrlProp" Target="../ctrlProps/ctrlProp363.xml"/><Relationship Id="rId139" Type="http://schemas.openxmlformats.org/officeDocument/2006/relationships/ctrlProp" Target="../ctrlProps/ctrlProp384.xml"/><Relationship Id="rId85" Type="http://schemas.openxmlformats.org/officeDocument/2006/relationships/ctrlProp" Target="../ctrlProps/ctrlProp330.xml"/><Relationship Id="rId150" Type="http://schemas.openxmlformats.org/officeDocument/2006/relationships/ctrlProp" Target="../ctrlProps/ctrlProp395.xml"/><Relationship Id="rId171" Type="http://schemas.openxmlformats.org/officeDocument/2006/relationships/ctrlProp" Target="../ctrlProps/ctrlProp416.xml"/><Relationship Id="rId12" Type="http://schemas.openxmlformats.org/officeDocument/2006/relationships/ctrlProp" Target="../ctrlProps/ctrlProp257.xml"/><Relationship Id="rId33" Type="http://schemas.openxmlformats.org/officeDocument/2006/relationships/ctrlProp" Target="../ctrlProps/ctrlProp278.xml"/><Relationship Id="rId108" Type="http://schemas.openxmlformats.org/officeDocument/2006/relationships/ctrlProp" Target="../ctrlProps/ctrlProp353.xml"/><Relationship Id="rId129" Type="http://schemas.openxmlformats.org/officeDocument/2006/relationships/ctrlProp" Target="../ctrlProps/ctrlProp374.xml"/><Relationship Id="rId54" Type="http://schemas.openxmlformats.org/officeDocument/2006/relationships/ctrlProp" Target="../ctrlProps/ctrlProp299.xml"/><Relationship Id="rId75" Type="http://schemas.openxmlformats.org/officeDocument/2006/relationships/ctrlProp" Target="../ctrlProps/ctrlProp320.xml"/><Relationship Id="rId96" Type="http://schemas.openxmlformats.org/officeDocument/2006/relationships/ctrlProp" Target="../ctrlProps/ctrlProp341.xml"/><Relationship Id="rId140" Type="http://schemas.openxmlformats.org/officeDocument/2006/relationships/ctrlProp" Target="../ctrlProps/ctrlProp385.xml"/><Relationship Id="rId161" Type="http://schemas.openxmlformats.org/officeDocument/2006/relationships/ctrlProp" Target="../ctrlProps/ctrlProp406.xml"/><Relationship Id="rId182" Type="http://schemas.openxmlformats.org/officeDocument/2006/relationships/ctrlProp" Target="../ctrlProps/ctrlProp427.xml"/><Relationship Id="rId6" Type="http://schemas.openxmlformats.org/officeDocument/2006/relationships/ctrlProp" Target="../ctrlProps/ctrlProp251.xml"/><Relationship Id="rId23" Type="http://schemas.openxmlformats.org/officeDocument/2006/relationships/ctrlProp" Target="../ctrlProps/ctrlProp268.xml"/><Relationship Id="rId119" Type="http://schemas.openxmlformats.org/officeDocument/2006/relationships/ctrlProp" Target="../ctrlProps/ctrlProp364.xml"/><Relationship Id="rId44" Type="http://schemas.openxmlformats.org/officeDocument/2006/relationships/ctrlProp" Target="../ctrlProps/ctrlProp289.xml"/><Relationship Id="rId60" Type="http://schemas.openxmlformats.org/officeDocument/2006/relationships/ctrlProp" Target="../ctrlProps/ctrlProp305.xml"/><Relationship Id="rId65" Type="http://schemas.openxmlformats.org/officeDocument/2006/relationships/ctrlProp" Target="../ctrlProps/ctrlProp310.xml"/><Relationship Id="rId81" Type="http://schemas.openxmlformats.org/officeDocument/2006/relationships/ctrlProp" Target="../ctrlProps/ctrlProp326.xml"/><Relationship Id="rId86" Type="http://schemas.openxmlformats.org/officeDocument/2006/relationships/ctrlProp" Target="../ctrlProps/ctrlProp331.xml"/><Relationship Id="rId130" Type="http://schemas.openxmlformats.org/officeDocument/2006/relationships/ctrlProp" Target="../ctrlProps/ctrlProp375.xml"/><Relationship Id="rId135" Type="http://schemas.openxmlformats.org/officeDocument/2006/relationships/ctrlProp" Target="../ctrlProps/ctrlProp380.xml"/><Relationship Id="rId151" Type="http://schemas.openxmlformats.org/officeDocument/2006/relationships/ctrlProp" Target="../ctrlProps/ctrlProp396.xml"/><Relationship Id="rId156" Type="http://schemas.openxmlformats.org/officeDocument/2006/relationships/ctrlProp" Target="../ctrlProps/ctrlProp401.xml"/><Relationship Id="rId177" Type="http://schemas.openxmlformats.org/officeDocument/2006/relationships/ctrlProp" Target="../ctrlProps/ctrlProp422.xml"/><Relationship Id="rId172" Type="http://schemas.openxmlformats.org/officeDocument/2006/relationships/ctrlProp" Target="../ctrlProps/ctrlProp417.xml"/><Relationship Id="rId13" Type="http://schemas.openxmlformats.org/officeDocument/2006/relationships/ctrlProp" Target="../ctrlProps/ctrlProp258.xml"/><Relationship Id="rId18" Type="http://schemas.openxmlformats.org/officeDocument/2006/relationships/ctrlProp" Target="../ctrlProps/ctrlProp263.xml"/><Relationship Id="rId39" Type="http://schemas.openxmlformats.org/officeDocument/2006/relationships/ctrlProp" Target="../ctrlProps/ctrlProp284.xml"/><Relationship Id="rId109" Type="http://schemas.openxmlformats.org/officeDocument/2006/relationships/ctrlProp" Target="../ctrlProps/ctrlProp354.xml"/><Relationship Id="rId34" Type="http://schemas.openxmlformats.org/officeDocument/2006/relationships/ctrlProp" Target="../ctrlProps/ctrlProp279.xml"/><Relationship Id="rId50" Type="http://schemas.openxmlformats.org/officeDocument/2006/relationships/ctrlProp" Target="../ctrlProps/ctrlProp295.xml"/><Relationship Id="rId55" Type="http://schemas.openxmlformats.org/officeDocument/2006/relationships/ctrlProp" Target="../ctrlProps/ctrlProp300.xml"/><Relationship Id="rId76" Type="http://schemas.openxmlformats.org/officeDocument/2006/relationships/ctrlProp" Target="../ctrlProps/ctrlProp321.xml"/><Relationship Id="rId97" Type="http://schemas.openxmlformats.org/officeDocument/2006/relationships/ctrlProp" Target="../ctrlProps/ctrlProp342.xml"/><Relationship Id="rId104" Type="http://schemas.openxmlformats.org/officeDocument/2006/relationships/ctrlProp" Target="../ctrlProps/ctrlProp349.xml"/><Relationship Id="rId120" Type="http://schemas.openxmlformats.org/officeDocument/2006/relationships/ctrlProp" Target="../ctrlProps/ctrlProp365.xml"/><Relationship Id="rId125" Type="http://schemas.openxmlformats.org/officeDocument/2006/relationships/ctrlProp" Target="../ctrlProps/ctrlProp370.xml"/><Relationship Id="rId141" Type="http://schemas.openxmlformats.org/officeDocument/2006/relationships/ctrlProp" Target="../ctrlProps/ctrlProp386.xml"/><Relationship Id="rId146" Type="http://schemas.openxmlformats.org/officeDocument/2006/relationships/ctrlProp" Target="../ctrlProps/ctrlProp391.xml"/><Relationship Id="rId167" Type="http://schemas.openxmlformats.org/officeDocument/2006/relationships/ctrlProp" Target="../ctrlProps/ctrlProp412.xml"/><Relationship Id="rId7" Type="http://schemas.openxmlformats.org/officeDocument/2006/relationships/ctrlProp" Target="../ctrlProps/ctrlProp252.xml"/><Relationship Id="rId71" Type="http://schemas.openxmlformats.org/officeDocument/2006/relationships/ctrlProp" Target="../ctrlProps/ctrlProp316.xml"/><Relationship Id="rId92" Type="http://schemas.openxmlformats.org/officeDocument/2006/relationships/ctrlProp" Target="../ctrlProps/ctrlProp337.xml"/><Relationship Id="rId162" Type="http://schemas.openxmlformats.org/officeDocument/2006/relationships/ctrlProp" Target="../ctrlProps/ctrlProp407.xml"/><Relationship Id="rId183" Type="http://schemas.openxmlformats.org/officeDocument/2006/relationships/ctrlProp" Target="../ctrlProps/ctrlProp42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74.xml"/><Relationship Id="rId24" Type="http://schemas.openxmlformats.org/officeDocument/2006/relationships/ctrlProp" Target="../ctrlProps/ctrlProp269.xml"/><Relationship Id="rId40" Type="http://schemas.openxmlformats.org/officeDocument/2006/relationships/ctrlProp" Target="../ctrlProps/ctrlProp285.xml"/><Relationship Id="rId45" Type="http://schemas.openxmlformats.org/officeDocument/2006/relationships/ctrlProp" Target="../ctrlProps/ctrlProp290.xml"/><Relationship Id="rId66" Type="http://schemas.openxmlformats.org/officeDocument/2006/relationships/ctrlProp" Target="../ctrlProps/ctrlProp311.xml"/><Relationship Id="rId87" Type="http://schemas.openxmlformats.org/officeDocument/2006/relationships/ctrlProp" Target="../ctrlProps/ctrlProp332.xml"/><Relationship Id="rId110" Type="http://schemas.openxmlformats.org/officeDocument/2006/relationships/ctrlProp" Target="../ctrlProps/ctrlProp355.xml"/><Relationship Id="rId115" Type="http://schemas.openxmlformats.org/officeDocument/2006/relationships/ctrlProp" Target="../ctrlProps/ctrlProp360.xml"/><Relationship Id="rId131" Type="http://schemas.openxmlformats.org/officeDocument/2006/relationships/ctrlProp" Target="../ctrlProps/ctrlProp376.xml"/><Relationship Id="rId136" Type="http://schemas.openxmlformats.org/officeDocument/2006/relationships/ctrlProp" Target="../ctrlProps/ctrlProp381.xml"/><Relationship Id="rId157" Type="http://schemas.openxmlformats.org/officeDocument/2006/relationships/ctrlProp" Target="../ctrlProps/ctrlProp402.xml"/><Relationship Id="rId178" Type="http://schemas.openxmlformats.org/officeDocument/2006/relationships/ctrlProp" Target="../ctrlProps/ctrlProp423.xml"/><Relationship Id="rId61" Type="http://schemas.openxmlformats.org/officeDocument/2006/relationships/ctrlProp" Target="../ctrlProps/ctrlProp306.xml"/><Relationship Id="rId82" Type="http://schemas.openxmlformats.org/officeDocument/2006/relationships/ctrlProp" Target="../ctrlProps/ctrlProp327.xml"/><Relationship Id="rId152" Type="http://schemas.openxmlformats.org/officeDocument/2006/relationships/ctrlProp" Target="../ctrlProps/ctrlProp397.xml"/><Relationship Id="rId173" Type="http://schemas.openxmlformats.org/officeDocument/2006/relationships/ctrlProp" Target="../ctrlProps/ctrlProp418.xml"/><Relationship Id="rId19" Type="http://schemas.openxmlformats.org/officeDocument/2006/relationships/ctrlProp" Target="../ctrlProps/ctrlProp264.xml"/><Relationship Id="rId14" Type="http://schemas.openxmlformats.org/officeDocument/2006/relationships/ctrlProp" Target="../ctrlProps/ctrlProp259.xml"/><Relationship Id="rId30" Type="http://schemas.openxmlformats.org/officeDocument/2006/relationships/ctrlProp" Target="../ctrlProps/ctrlProp275.xml"/><Relationship Id="rId35" Type="http://schemas.openxmlformats.org/officeDocument/2006/relationships/ctrlProp" Target="../ctrlProps/ctrlProp280.xml"/><Relationship Id="rId56" Type="http://schemas.openxmlformats.org/officeDocument/2006/relationships/ctrlProp" Target="../ctrlProps/ctrlProp301.xml"/><Relationship Id="rId77" Type="http://schemas.openxmlformats.org/officeDocument/2006/relationships/ctrlProp" Target="../ctrlProps/ctrlProp322.xml"/><Relationship Id="rId100" Type="http://schemas.openxmlformats.org/officeDocument/2006/relationships/ctrlProp" Target="../ctrlProps/ctrlProp345.xml"/><Relationship Id="rId105" Type="http://schemas.openxmlformats.org/officeDocument/2006/relationships/ctrlProp" Target="../ctrlProps/ctrlProp350.xml"/><Relationship Id="rId126" Type="http://schemas.openxmlformats.org/officeDocument/2006/relationships/ctrlProp" Target="../ctrlProps/ctrlProp371.xml"/><Relationship Id="rId147" Type="http://schemas.openxmlformats.org/officeDocument/2006/relationships/ctrlProp" Target="../ctrlProps/ctrlProp392.xml"/><Relationship Id="rId168" Type="http://schemas.openxmlformats.org/officeDocument/2006/relationships/ctrlProp" Target="../ctrlProps/ctrlProp413.xml"/><Relationship Id="rId8" Type="http://schemas.openxmlformats.org/officeDocument/2006/relationships/ctrlProp" Target="../ctrlProps/ctrlProp253.xml"/><Relationship Id="rId51" Type="http://schemas.openxmlformats.org/officeDocument/2006/relationships/ctrlProp" Target="../ctrlProps/ctrlProp296.xml"/><Relationship Id="rId72" Type="http://schemas.openxmlformats.org/officeDocument/2006/relationships/ctrlProp" Target="../ctrlProps/ctrlProp317.xml"/><Relationship Id="rId93" Type="http://schemas.openxmlformats.org/officeDocument/2006/relationships/ctrlProp" Target="../ctrlProps/ctrlProp338.xml"/><Relationship Id="rId98" Type="http://schemas.openxmlformats.org/officeDocument/2006/relationships/ctrlProp" Target="../ctrlProps/ctrlProp343.xml"/><Relationship Id="rId121" Type="http://schemas.openxmlformats.org/officeDocument/2006/relationships/ctrlProp" Target="../ctrlProps/ctrlProp366.xml"/><Relationship Id="rId142" Type="http://schemas.openxmlformats.org/officeDocument/2006/relationships/ctrlProp" Target="../ctrlProps/ctrlProp387.xml"/><Relationship Id="rId163" Type="http://schemas.openxmlformats.org/officeDocument/2006/relationships/ctrlProp" Target="../ctrlProps/ctrlProp40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70.xml"/><Relationship Id="rId46" Type="http://schemas.openxmlformats.org/officeDocument/2006/relationships/ctrlProp" Target="../ctrlProps/ctrlProp291.xml"/><Relationship Id="rId67" Type="http://schemas.openxmlformats.org/officeDocument/2006/relationships/ctrlProp" Target="../ctrlProps/ctrlProp312.xml"/><Relationship Id="rId116" Type="http://schemas.openxmlformats.org/officeDocument/2006/relationships/ctrlProp" Target="../ctrlProps/ctrlProp361.xml"/><Relationship Id="rId137" Type="http://schemas.openxmlformats.org/officeDocument/2006/relationships/ctrlProp" Target="../ctrlProps/ctrlProp382.xml"/><Relationship Id="rId158" Type="http://schemas.openxmlformats.org/officeDocument/2006/relationships/ctrlProp" Target="../ctrlProps/ctrlProp403.xml"/><Relationship Id="rId20" Type="http://schemas.openxmlformats.org/officeDocument/2006/relationships/ctrlProp" Target="../ctrlProps/ctrlProp265.xml"/><Relationship Id="rId41" Type="http://schemas.openxmlformats.org/officeDocument/2006/relationships/ctrlProp" Target="../ctrlProps/ctrlProp286.xml"/><Relationship Id="rId62" Type="http://schemas.openxmlformats.org/officeDocument/2006/relationships/ctrlProp" Target="../ctrlProps/ctrlProp307.xml"/><Relationship Id="rId83" Type="http://schemas.openxmlformats.org/officeDocument/2006/relationships/ctrlProp" Target="../ctrlProps/ctrlProp328.xml"/><Relationship Id="rId88" Type="http://schemas.openxmlformats.org/officeDocument/2006/relationships/ctrlProp" Target="../ctrlProps/ctrlProp333.xml"/><Relationship Id="rId111" Type="http://schemas.openxmlformats.org/officeDocument/2006/relationships/ctrlProp" Target="../ctrlProps/ctrlProp356.xml"/><Relationship Id="rId132" Type="http://schemas.openxmlformats.org/officeDocument/2006/relationships/ctrlProp" Target="../ctrlProps/ctrlProp377.xml"/><Relationship Id="rId153" Type="http://schemas.openxmlformats.org/officeDocument/2006/relationships/ctrlProp" Target="../ctrlProps/ctrlProp398.xml"/><Relationship Id="rId174" Type="http://schemas.openxmlformats.org/officeDocument/2006/relationships/ctrlProp" Target="../ctrlProps/ctrlProp419.xml"/><Relationship Id="rId179" Type="http://schemas.openxmlformats.org/officeDocument/2006/relationships/ctrlProp" Target="../ctrlProps/ctrlProp424.xml"/><Relationship Id="rId15" Type="http://schemas.openxmlformats.org/officeDocument/2006/relationships/ctrlProp" Target="../ctrlProps/ctrlProp260.xml"/><Relationship Id="rId36" Type="http://schemas.openxmlformats.org/officeDocument/2006/relationships/ctrlProp" Target="../ctrlProps/ctrlProp281.xml"/><Relationship Id="rId57" Type="http://schemas.openxmlformats.org/officeDocument/2006/relationships/ctrlProp" Target="../ctrlProps/ctrlProp302.xml"/><Relationship Id="rId106" Type="http://schemas.openxmlformats.org/officeDocument/2006/relationships/ctrlProp" Target="../ctrlProps/ctrlProp351.xml"/><Relationship Id="rId127" Type="http://schemas.openxmlformats.org/officeDocument/2006/relationships/ctrlProp" Target="../ctrlProps/ctrlProp372.xml"/><Relationship Id="rId10" Type="http://schemas.openxmlformats.org/officeDocument/2006/relationships/ctrlProp" Target="../ctrlProps/ctrlProp255.xml"/><Relationship Id="rId31" Type="http://schemas.openxmlformats.org/officeDocument/2006/relationships/ctrlProp" Target="../ctrlProps/ctrlProp276.xml"/><Relationship Id="rId52" Type="http://schemas.openxmlformats.org/officeDocument/2006/relationships/ctrlProp" Target="../ctrlProps/ctrlProp297.xml"/><Relationship Id="rId73" Type="http://schemas.openxmlformats.org/officeDocument/2006/relationships/ctrlProp" Target="../ctrlProps/ctrlProp318.xml"/><Relationship Id="rId78" Type="http://schemas.openxmlformats.org/officeDocument/2006/relationships/ctrlProp" Target="../ctrlProps/ctrlProp323.xml"/><Relationship Id="rId94" Type="http://schemas.openxmlformats.org/officeDocument/2006/relationships/ctrlProp" Target="../ctrlProps/ctrlProp339.xml"/><Relationship Id="rId99" Type="http://schemas.openxmlformats.org/officeDocument/2006/relationships/ctrlProp" Target="../ctrlProps/ctrlProp344.xml"/><Relationship Id="rId101" Type="http://schemas.openxmlformats.org/officeDocument/2006/relationships/ctrlProp" Target="../ctrlProps/ctrlProp346.xml"/><Relationship Id="rId122" Type="http://schemas.openxmlformats.org/officeDocument/2006/relationships/ctrlProp" Target="../ctrlProps/ctrlProp367.xml"/><Relationship Id="rId143" Type="http://schemas.openxmlformats.org/officeDocument/2006/relationships/ctrlProp" Target="../ctrlProps/ctrlProp388.xml"/><Relationship Id="rId148" Type="http://schemas.openxmlformats.org/officeDocument/2006/relationships/ctrlProp" Target="../ctrlProps/ctrlProp393.xml"/><Relationship Id="rId164" Type="http://schemas.openxmlformats.org/officeDocument/2006/relationships/ctrlProp" Target="../ctrlProps/ctrlProp409.xml"/><Relationship Id="rId169" Type="http://schemas.openxmlformats.org/officeDocument/2006/relationships/ctrlProp" Target="../ctrlProps/ctrlProp414.xml"/><Relationship Id="rId4" Type="http://schemas.openxmlformats.org/officeDocument/2006/relationships/ctrlProp" Target="../ctrlProps/ctrlProp249.xml"/><Relationship Id="rId9" Type="http://schemas.openxmlformats.org/officeDocument/2006/relationships/ctrlProp" Target="../ctrlProps/ctrlProp254.xml"/><Relationship Id="rId180" Type="http://schemas.openxmlformats.org/officeDocument/2006/relationships/ctrlProp" Target="../ctrlProps/ctrlProp425.xml"/><Relationship Id="rId26" Type="http://schemas.openxmlformats.org/officeDocument/2006/relationships/ctrlProp" Target="../ctrlProps/ctrlProp271.xml"/><Relationship Id="rId47" Type="http://schemas.openxmlformats.org/officeDocument/2006/relationships/ctrlProp" Target="../ctrlProps/ctrlProp292.xml"/><Relationship Id="rId68" Type="http://schemas.openxmlformats.org/officeDocument/2006/relationships/ctrlProp" Target="../ctrlProps/ctrlProp313.xml"/><Relationship Id="rId89" Type="http://schemas.openxmlformats.org/officeDocument/2006/relationships/ctrlProp" Target="../ctrlProps/ctrlProp334.xml"/><Relationship Id="rId112" Type="http://schemas.openxmlformats.org/officeDocument/2006/relationships/ctrlProp" Target="../ctrlProps/ctrlProp357.xml"/><Relationship Id="rId133" Type="http://schemas.openxmlformats.org/officeDocument/2006/relationships/ctrlProp" Target="../ctrlProps/ctrlProp378.xml"/><Relationship Id="rId154" Type="http://schemas.openxmlformats.org/officeDocument/2006/relationships/ctrlProp" Target="../ctrlProps/ctrlProp399.xml"/><Relationship Id="rId175" Type="http://schemas.openxmlformats.org/officeDocument/2006/relationships/ctrlProp" Target="../ctrlProps/ctrlProp420.xml"/><Relationship Id="rId16" Type="http://schemas.openxmlformats.org/officeDocument/2006/relationships/ctrlProp" Target="../ctrlProps/ctrlProp261.xml"/><Relationship Id="rId37" Type="http://schemas.openxmlformats.org/officeDocument/2006/relationships/ctrlProp" Target="../ctrlProps/ctrlProp282.xml"/><Relationship Id="rId58" Type="http://schemas.openxmlformats.org/officeDocument/2006/relationships/ctrlProp" Target="../ctrlProps/ctrlProp303.xml"/><Relationship Id="rId79" Type="http://schemas.openxmlformats.org/officeDocument/2006/relationships/ctrlProp" Target="../ctrlProps/ctrlProp324.xml"/><Relationship Id="rId102" Type="http://schemas.openxmlformats.org/officeDocument/2006/relationships/ctrlProp" Target="../ctrlProps/ctrlProp347.xml"/><Relationship Id="rId123" Type="http://schemas.openxmlformats.org/officeDocument/2006/relationships/ctrlProp" Target="../ctrlProps/ctrlProp368.xml"/><Relationship Id="rId144" Type="http://schemas.openxmlformats.org/officeDocument/2006/relationships/ctrlProp" Target="../ctrlProps/ctrlProp389.xml"/><Relationship Id="rId90" Type="http://schemas.openxmlformats.org/officeDocument/2006/relationships/ctrlProp" Target="../ctrlProps/ctrlProp335.xml"/><Relationship Id="rId165" Type="http://schemas.openxmlformats.org/officeDocument/2006/relationships/ctrlProp" Target="../ctrlProps/ctrlProp410.xml"/><Relationship Id="rId27" Type="http://schemas.openxmlformats.org/officeDocument/2006/relationships/ctrlProp" Target="../ctrlProps/ctrlProp272.xml"/><Relationship Id="rId48" Type="http://schemas.openxmlformats.org/officeDocument/2006/relationships/ctrlProp" Target="../ctrlProps/ctrlProp293.xml"/><Relationship Id="rId69" Type="http://schemas.openxmlformats.org/officeDocument/2006/relationships/ctrlProp" Target="../ctrlProps/ctrlProp314.xml"/><Relationship Id="rId113" Type="http://schemas.openxmlformats.org/officeDocument/2006/relationships/ctrlProp" Target="../ctrlProps/ctrlProp358.xml"/><Relationship Id="rId134" Type="http://schemas.openxmlformats.org/officeDocument/2006/relationships/ctrlProp" Target="../ctrlProps/ctrlProp379.xml"/><Relationship Id="rId80" Type="http://schemas.openxmlformats.org/officeDocument/2006/relationships/ctrlProp" Target="../ctrlProps/ctrlProp325.xml"/><Relationship Id="rId155" Type="http://schemas.openxmlformats.org/officeDocument/2006/relationships/ctrlProp" Target="../ctrlProps/ctrlProp400.xml"/><Relationship Id="rId176" Type="http://schemas.openxmlformats.org/officeDocument/2006/relationships/ctrlProp" Target="../ctrlProps/ctrlProp421.xml"/><Relationship Id="rId17" Type="http://schemas.openxmlformats.org/officeDocument/2006/relationships/ctrlProp" Target="../ctrlProps/ctrlProp262.xml"/><Relationship Id="rId38" Type="http://schemas.openxmlformats.org/officeDocument/2006/relationships/ctrlProp" Target="../ctrlProps/ctrlProp283.xml"/><Relationship Id="rId59" Type="http://schemas.openxmlformats.org/officeDocument/2006/relationships/ctrlProp" Target="../ctrlProps/ctrlProp304.xml"/><Relationship Id="rId103" Type="http://schemas.openxmlformats.org/officeDocument/2006/relationships/ctrlProp" Target="../ctrlProps/ctrlProp348.xml"/><Relationship Id="rId124" Type="http://schemas.openxmlformats.org/officeDocument/2006/relationships/ctrlProp" Target="../ctrlProps/ctrlProp369.xml"/><Relationship Id="rId70" Type="http://schemas.openxmlformats.org/officeDocument/2006/relationships/ctrlProp" Target="../ctrlProps/ctrlProp315.xml"/><Relationship Id="rId91" Type="http://schemas.openxmlformats.org/officeDocument/2006/relationships/ctrlProp" Target="../ctrlProps/ctrlProp336.xml"/><Relationship Id="rId145" Type="http://schemas.openxmlformats.org/officeDocument/2006/relationships/ctrlProp" Target="../ctrlProps/ctrlProp390.xml"/><Relationship Id="rId166" Type="http://schemas.openxmlformats.org/officeDocument/2006/relationships/ctrlProp" Target="../ctrlProps/ctrlProp411.xml"/><Relationship Id="rId1" Type="http://schemas.openxmlformats.org/officeDocument/2006/relationships/printerSettings" Target="../printerSettings/printerSettings62.bin"/><Relationship Id="rId28" Type="http://schemas.openxmlformats.org/officeDocument/2006/relationships/ctrlProp" Target="../ctrlProps/ctrlProp273.xml"/><Relationship Id="rId49" Type="http://schemas.openxmlformats.org/officeDocument/2006/relationships/ctrlProp" Target="../ctrlProps/ctrlProp294.xml"/><Relationship Id="rId114" Type="http://schemas.openxmlformats.org/officeDocument/2006/relationships/ctrlProp" Target="../ctrlProps/ctrlProp359.xml"/></Relationships>
</file>

<file path=xl/worksheets/_rels/sheet3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2.xml"/><Relationship Id="rId21" Type="http://schemas.openxmlformats.org/officeDocument/2006/relationships/ctrlProp" Target="../ctrlProps/ctrlProp446.xml"/><Relationship Id="rId42" Type="http://schemas.openxmlformats.org/officeDocument/2006/relationships/ctrlProp" Target="../ctrlProps/ctrlProp467.xml"/><Relationship Id="rId63" Type="http://schemas.openxmlformats.org/officeDocument/2006/relationships/ctrlProp" Target="../ctrlProps/ctrlProp488.xml"/><Relationship Id="rId84" Type="http://schemas.openxmlformats.org/officeDocument/2006/relationships/ctrlProp" Target="../ctrlProps/ctrlProp509.xml"/><Relationship Id="rId138" Type="http://schemas.openxmlformats.org/officeDocument/2006/relationships/ctrlProp" Target="../ctrlProps/ctrlProp563.xml"/><Relationship Id="rId159" Type="http://schemas.openxmlformats.org/officeDocument/2006/relationships/ctrlProp" Target="../ctrlProps/ctrlProp584.xml"/><Relationship Id="rId170" Type="http://schemas.openxmlformats.org/officeDocument/2006/relationships/ctrlProp" Target="../ctrlProps/ctrlProp595.xml"/><Relationship Id="rId107" Type="http://schemas.openxmlformats.org/officeDocument/2006/relationships/ctrlProp" Target="../ctrlProps/ctrlProp532.xml"/><Relationship Id="rId11" Type="http://schemas.openxmlformats.org/officeDocument/2006/relationships/ctrlProp" Target="../ctrlProps/ctrlProp436.xml"/><Relationship Id="rId32" Type="http://schemas.openxmlformats.org/officeDocument/2006/relationships/ctrlProp" Target="../ctrlProps/ctrlProp457.xml"/><Relationship Id="rId53" Type="http://schemas.openxmlformats.org/officeDocument/2006/relationships/ctrlProp" Target="../ctrlProps/ctrlProp478.xml"/><Relationship Id="rId74" Type="http://schemas.openxmlformats.org/officeDocument/2006/relationships/ctrlProp" Target="../ctrlProps/ctrlProp499.xml"/><Relationship Id="rId128" Type="http://schemas.openxmlformats.org/officeDocument/2006/relationships/ctrlProp" Target="../ctrlProps/ctrlProp553.xml"/><Relationship Id="rId149" Type="http://schemas.openxmlformats.org/officeDocument/2006/relationships/ctrlProp" Target="../ctrlProps/ctrlProp574.xml"/><Relationship Id="rId5" Type="http://schemas.openxmlformats.org/officeDocument/2006/relationships/ctrlProp" Target="../ctrlProps/ctrlProp430.xml"/><Relationship Id="rId95" Type="http://schemas.openxmlformats.org/officeDocument/2006/relationships/ctrlProp" Target="../ctrlProps/ctrlProp520.xml"/><Relationship Id="rId160" Type="http://schemas.openxmlformats.org/officeDocument/2006/relationships/ctrlProp" Target="../ctrlProps/ctrlProp585.xml"/><Relationship Id="rId22" Type="http://schemas.openxmlformats.org/officeDocument/2006/relationships/ctrlProp" Target="../ctrlProps/ctrlProp447.xml"/><Relationship Id="rId43" Type="http://schemas.openxmlformats.org/officeDocument/2006/relationships/ctrlProp" Target="../ctrlProps/ctrlProp468.xml"/><Relationship Id="rId64" Type="http://schemas.openxmlformats.org/officeDocument/2006/relationships/ctrlProp" Target="../ctrlProps/ctrlProp489.xml"/><Relationship Id="rId118" Type="http://schemas.openxmlformats.org/officeDocument/2006/relationships/ctrlProp" Target="../ctrlProps/ctrlProp543.xml"/><Relationship Id="rId139" Type="http://schemas.openxmlformats.org/officeDocument/2006/relationships/ctrlProp" Target="../ctrlProps/ctrlProp564.xml"/><Relationship Id="rId85" Type="http://schemas.openxmlformats.org/officeDocument/2006/relationships/ctrlProp" Target="../ctrlProps/ctrlProp510.xml"/><Relationship Id="rId150" Type="http://schemas.openxmlformats.org/officeDocument/2006/relationships/ctrlProp" Target="../ctrlProps/ctrlProp575.xml"/><Relationship Id="rId171" Type="http://schemas.openxmlformats.org/officeDocument/2006/relationships/ctrlProp" Target="../ctrlProps/ctrlProp596.xml"/><Relationship Id="rId12" Type="http://schemas.openxmlformats.org/officeDocument/2006/relationships/ctrlProp" Target="../ctrlProps/ctrlProp437.xml"/><Relationship Id="rId33" Type="http://schemas.openxmlformats.org/officeDocument/2006/relationships/ctrlProp" Target="../ctrlProps/ctrlProp458.xml"/><Relationship Id="rId108" Type="http://schemas.openxmlformats.org/officeDocument/2006/relationships/ctrlProp" Target="../ctrlProps/ctrlProp533.xml"/><Relationship Id="rId129" Type="http://schemas.openxmlformats.org/officeDocument/2006/relationships/ctrlProp" Target="../ctrlProps/ctrlProp554.xml"/><Relationship Id="rId54" Type="http://schemas.openxmlformats.org/officeDocument/2006/relationships/ctrlProp" Target="../ctrlProps/ctrlProp479.xml"/><Relationship Id="rId75" Type="http://schemas.openxmlformats.org/officeDocument/2006/relationships/ctrlProp" Target="../ctrlProps/ctrlProp500.xml"/><Relationship Id="rId96" Type="http://schemas.openxmlformats.org/officeDocument/2006/relationships/ctrlProp" Target="../ctrlProps/ctrlProp521.xml"/><Relationship Id="rId140" Type="http://schemas.openxmlformats.org/officeDocument/2006/relationships/ctrlProp" Target="../ctrlProps/ctrlProp565.xml"/><Relationship Id="rId161" Type="http://schemas.openxmlformats.org/officeDocument/2006/relationships/ctrlProp" Target="../ctrlProps/ctrlProp586.xml"/><Relationship Id="rId6" Type="http://schemas.openxmlformats.org/officeDocument/2006/relationships/ctrlProp" Target="../ctrlProps/ctrlProp431.xml"/><Relationship Id="rId23" Type="http://schemas.openxmlformats.org/officeDocument/2006/relationships/ctrlProp" Target="../ctrlProps/ctrlProp448.xml"/><Relationship Id="rId28" Type="http://schemas.openxmlformats.org/officeDocument/2006/relationships/ctrlProp" Target="../ctrlProps/ctrlProp453.xml"/><Relationship Id="rId49" Type="http://schemas.openxmlformats.org/officeDocument/2006/relationships/ctrlProp" Target="../ctrlProps/ctrlProp474.xml"/><Relationship Id="rId114" Type="http://schemas.openxmlformats.org/officeDocument/2006/relationships/ctrlProp" Target="../ctrlProps/ctrlProp539.xml"/><Relationship Id="rId119" Type="http://schemas.openxmlformats.org/officeDocument/2006/relationships/ctrlProp" Target="../ctrlProps/ctrlProp544.xml"/><Relationship Id="rId44" Type="http://schemas.openxmlformats.org/officeDocument/2006/relationships/ctrlProp" Target="../ctrlProps/ctrlProp469.xml"/><Relationship Id="rId60" Type="http://schemas.openxmlformats.org/officeDocument/2006/relationships/ctrlProp" Target="../ctrlProps/ctrlProp485.xml"/><Relationship Id="rId65" Type="http://schemas.openxmlformats.org/officeDocument/2006/relationships/ctrlProp" Target="../ctrlProps/ctrlProp490.xml"/><Relationship Id="rId81" Type="http://schemas.openxmlformats.org/officeDocument/2006/relationships/ctrlProp" Target="../ctrlProps/ctrlProp506.xml"/><Relationship Id="rId86" Type="http://schemas.openxmlformats.org/officeDocument/2006/relationships/ctrlProp" Target="../ctrlProps/ctrlProp511.xml"/><Relationship Id="rId130" Type="http://schemas.openxmlformats.org/officeDocument/2006/relationships/ctrlProp" Target="../ctrlProps/ctrlProp555.xml"/><Relationship Id="rId135" Type="http://schemas.openxmlformats.org/officeDocument/2006/relationships/ctrlProp" Target="../ctrlProps/ctrlProp560.xml"/><Relationship Id="rId151" Type="http://schemas.openxmlformats.org/officeDocument/2006/relationships/ctrlProp" Target="../ctrlProps/ctrlProp576.xml"/><Relationship Id="rId156" Type="http://schemas.openxmlformats.org/officeDocument/2006/relationships/ctrlProp" Target="../ctrlProps/ctrlProp581.xml"/><Relationship Id="rId177" Type="http://schemas.openxmlformats.org/officeDocument/2006/relationships/ctrlProp" Target="../ctrlProps/ctrlProp602.xml"/><Relationship Id="rId172" Type="http://schemas.openxmlformats.org/officeDocument/2006/relationships/ctrlProp" Target="../ctrlProps/ctrlProp597.xml"/><Relationship Id="rId13" Type="http://schemas.openxmlformats.org/officeDocument/2006/relationships/ctrlProp" Target="../ctrlProps/ctrlProp438.xml"/><Relationship Id="rId18" Type="http://schemas.openxmlformats.org/officeDocument/2006/relationships/ctrlProp" Target="../ctrlProps/ctrlProp443.xml"/><Relationship Id="rId39" Type="http://schemas.openxmlformats.org/officeDocument/2006/relationships/ctrlProp" Target="../ctrlProps/ctrlProp464.xml"/><Relationship Id="rId109" Type="http://schemas.openxmlformats.org/officeDocument/2006/relationships/ctrlProp" Target="../ctrlProps/ctrlProp534.xml"/><Relationship Id="rId34" Type="http://schemas.openxmlformats.org/officeDocument/2006/relationships/ctrlProp" Target="../ctrlProps/ctrlProp459.xml"/><Relationship Id="rId50" Type="http://schemas.openxmlformats.org/officeDocument/2006/relationships/ctrlProp" Target="../ctrlProps/ctrlProp475.xml"/><Relationship Id="rId55" Type="http://schemas.openxmlformats.org/officeDocument/2006/relationships/ctrlProp" Target="../ctrlProps/ctrlProp480.xml"/><Relationship Id="rId76" Type="http://schemas.openxmlformats.org/officeDocument/2006/relationships/ctrlProp" Target="../ctrlProps/ctrlProp501.xml"/><Relationship Id="rId97" Type="http://schemas.openxmlformats.org/officeDocument/2006/relationships/ctrlProp" Target="../ctrlProps/ctrlProp522.xml"/><Relationship Id="rId104" Type="http://schemas.openxmlformats.org/officeDocument/2006/relationships/ctrlProp" Target="../ctrlProps/ctrlProp529.xml"/><Relationship Id="rId120" Type="http://schemas.openxmlformats.org/officeDocument/2006/relationships/ctrlProp" Target="../ctrlProps/ctrlProp545.xml"/><Relationship Id="rId125" Type="http://schemas.openxmlformats.org/officeDocument/2006/relationships/ctrlProp" Target="../ctrlProps/ctrlProp550.xml"/><Relationship Id="rId141" Type="http://schemas.openxmlformats.org/officeDocument/2006/relationships/ctrlProp" Target="../ctrlProps/ctrlProp566.xml"/><Relationship Id="rId146" Type="http://schemas.openxmlformats.org/officeDocument/2006/relationships/ctrlProp" Target="../ctrlProps/ctrlProp571.xml"/><Relationship Id="rId167" Type="http://schemas.openxmlformats.org/officeDocument/2006/relationships/ctrlProp" Target="../ctrlProps/ctrlProp592.xml"/><Relationship Id="rId7" Type="http://schemas.openxmlformats.org/officeDocument/2006/relationships/ctrlProp" Target="../ctrlProps/ctrlProp432.xml"/><Relationship Id="rId71" Type="http://schemas.openxmlformats.org/officeDocument/2006/relationships/ctrlProp" Target="../ctrlProps/ctrlProp496.xml"/><Relationship Id="rId92" Type="http://schemas.openxmlformats.org/officeDocument/2006/relationships/ctrlProp" Target="../ctrlProps/ctrlProp517.xml"/><Relationship Id="rId162" Type="http://schemas.openxmlformats.org/officeDocument/2006/relationships/ctrlProp" Target="../ctrlProps/ctrlProp58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54.xml"/><Relationship Id="rId24" Type="http://schemas.openxmlformats.org/officeDocument/2006/relationships/ctrlProp" Target="../ctrlProps/ctrlProp449.xml"/><Relationship Id="rId40" Type="http://schemas.openxmlformats.org/officeDocument/2006/relationships/ctrlProp" Target="../ctrlProps/ctrlProp465.xml"/><Relationship Id="rId45" Type="http://schemas.openxmlformats.org/officeDocument/2006/relationships/ctrlProp" Target="../ctrlProps/ctrlProp470.xml"/><Relationship Id="rId66" Type="http://schemas.openxmlformats.org/officeDocument/2006/relationships/ctrlProp" Target="../ctrlProps/ctrlProp491.xml"/><Relationship Id="rId87" Type="http://schemas.openxmlformats.org/officeDocument/2006/relationships/ctrlProp" Target="../ctrlProps/ctrlProp512.xml"/><Relationship Id="rId110" Type="http://schemas.openxmlformats.org/officeDocument/2006/relationships/ctrlProp" Target="../ctrlProps/ctrlProp535.xml"/><Relationship Id="rId115" Type="http://schemas.openxmlformats.org/officeDocument/2006/relationships/ctrlProp" Target="../ctrlProps/ctrlProp540.xml"/><Relationship Id="rId131" Type="http://schemas.openxmlformats.org/officeDocument/2006/relationships/ctrlProp" Target="../ctrlProps/ctrlProp556.xml"/><Relationship Id="rId136" Type="http://schemas.openxmlformats.org/officeDocument/2006/relationships/ctrlProp" Target="../ctrlProps/ctrlProp561.xml"/><Relationship Id="rId157" Type="http://schemas.openxmlformats.org/officeDocument/2006/relationships/ctrlProp" Target="../ctrlProps/ctrlProp582.xml"/><Relationship Id="rId178" Type="http://schemas.openxmlformats.org/officeDocument/2006/relationships/ctrlProp" Target="../ctrlProps/ctrlProp603.xml"/><Relationship Id="rId61" Type="http://schemas.openxmlformats.org/officeDocument/2006/relationships/ctrlProp" Target="../ctrlProps/ctrlProp486.xml"/><Relationship Id="rId82" Type="http://schemas.openxmlformats.org/officeDocument/2006/relationships/ctrlProp" Target="../ctrlProps/ctrlProp507.xml"/><Relationship Id="rId152" Type="http://schemas.openxmlformats.org/officeDocument/2006/relationships/ctrlProp" Target="../ctrlProps/ctrlProp577.xml"/><Relationship Id="rId173" Type="http://schemas.openxmlformats.org/officeDocument/2006/relationships/ctrlProp" Target="../ctrlProps/ctrlProp598.xml"/><Relationship Id="rId19" Type="http://schemas.openxmlformats.org/officeDocument/2006/relationships/ctrlProp" Target="../ctrlProps/ctrlProp444.xml"/><Relationship Id="rId14" Type="http://schemas.openxmlformats.org/officeDocument/2006/relationships/ctrlProp" Target="../ctrlProps/ctrlProp439.xml"/><Relationship Id="rId30" Type="http://schemas.openxmlformats.org/officeDocument/2006/relationships/ctrlProp" Target="../ctrlProps/ctrlProp455.xml"/><Relationship Id="rId35" Type="http://schemas.openxmlformats.org/officeDocument/2006/relationships/ctrlProp" Target="../ctrlProps/ctrlProp460.xml"/><Relationship Id="rId56" Type="http://schemas.openxmlformats.org/officeDocument/2006/relationships/ctrlProp" Target="../ctrlProps/ctrlProp481.xml"/><Relationship Id="rId77" Type="http://schemas.openxmlformats.org/officeDocument/2006/relationships/ctrlProp" Target="../ctrlProps/ctrlProp502.xml"/><Relationship Id="rId100" Type="http://schemas.openxmlformats.org/officeDocument/2006/relationships/ctrlProp" Target="../ctrlProps/ctrlProp525.xml"/><Relationship Id="rId105" Type="http://schemas.openxmlformats.org/officeDocument/2006/relationships/ctrlProp" Target="../ctrlProps/ctrlProp530.xml"/><Relationship Id="rId126" Type="http://schemas.openxmlformats.org/officeDocument/2006/relationships/ctrlProp" Target="../ctrlProps/ctrlProp551.xml"/><Relationship Id="rId147" Type="http://schemas.openxmlformats.org/officeDocument/2006/relationships/ctrlProp" Target="../ctrlProps/ctrlProp572.xml"/><Relationship Id="rId168" Type="http://schemas.openxmlformats.org/officeDocument/2006/relationships/ctrlProp" Target="../ctrlProps/ctrlProp593.xml"/><Relationship Id="rId8" Type="http://schemas.openxmlformats.org/officeDocument/2006/relationships/ctrlProp" Target="../ctrlProps/ctrlProp433.xml"/><Relationship Id="rId51" Type="http://schemas.openxmlformats.org/officeDocument/2006/relationships/ctrlProp" Target="../ctrlProps/ctrlProp476.xml"/><Relationship Id="rId72" Type="http://schemas.openxmlformats.org/officeDocument/2006/relationships/ctrlProp" Target="../ctrlProps/ctrlProp497.xml"/><Relationship Id="rId93" Type="http://schemas.openxmlformats.org/officeDocument/2006/relationships/ctrlProp" Target="../ctrlProps/ctrlProp518.xml"/><Relationship Id="rId98" Type="http://schemas.openxmlformats.org/officeDocument/2006/relationships/ctrlProp" Target="../ctrlProps/ctrlProp523.xml"/><Relationship Id="rId121" Type="http://schemas.openxmlformats.org/officeDocument/2006/relationships/ctrlProp" Target="../ctrlProps/ctrlProp546.xml"/><Relationship Id="rId142" Type="http://schemas.openxmlformats.org/officeDocument/2006/relationships/ctrlProp" Target="../ctrlProps/ctrlProp567.xml"/><Relationship Id="rId163" Type="http://schemas.openxmlformats.org/officeDocument/2006/relationships/ctrlProp" Target="../ctrlProps/ctrlProp588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450.xml"/><Relationship Id="rId46" Type="http://schemas.openxmlformats.org/officeDocument/2006/relationships/ctrlProp" Target="../ctrlProps/ctrlProp471.xml"/><Relationship Id="rId67" Type="http://schemas.openxmlformats.org/officeDocument/2006/relationships/ctrlProp" Target="../ctrlProps/ctrlProp492.xml"/><Relationship Id="rId116" Type="http://schemas.openxmlformats.org/officeDocument/2006/relationships/ctrlProp" Target="../ctrlProps/ctrlProp541.xml"/><Relationship Id="rId137" Type="http://schemas.openxmlformats.org/officeDocument/2006/relationships/ctrlProp" Target="../ctrlProps/ctrlProp562.xml"/><Relationship Id="rId158" Type="http://schemas.openxmlformats.org/officeDocument/2006/relationships/ctrlProp" Target="../ctrlProps/ctrlProp583.xml"/><Relationship Id="rId20" Type="http://schemas.openxmlformats.org/officeDocument/2006/relationships/ctrlProp" Target="../ctrlProps/ctrlProp445.xml"/><Relationship Id="rId41" Type="http://schemas.openxmlformats.org/officeDocument/2006/relationships/ctrlProp" Target="../ctrlProps/ctrlProp466.xml"/><Relationship Id="rId62" Type="http://schemas.openxmlformats.org/officeDocument/2006/relationships/ctrlProp" Target="../ctrlProps/ctrlProp487.xml"/><Relationship Id="rId83" Type="http://schemas.openxmlformats.org/officeDocument/2006/relationships/ctrlProp" Target="../ctrlProps/ctrlProp508.xml"/><Relationship Id="rId88" Type="http://schemas.openxmlformats.org/officeDocument/2006/relationships/ctrlProp" Target="../ctrlProps/ctrlProp513.xml"/><Relationship Id="rId111" Type="http://schemas.openxmlformats.org/officeDocument/2006/relationships/ctrlProp" Target="../ctrlProps/ctrlProp536.xml"/><Relationship Id="rId132" Type="http://schemas.openxmlformats.org/officeDocument/2006/relationships/ctrlProp" Target="../ctrlProps/ctrlProp557.xml"/><Relationship Id="rId153" Type="http://schemas.openxmlformats.org/officeDocument/2006/relationships/ctrlProp" Target="../ctrlProps/ctrlProp578.xml"/><Relationship Id="rId174" Type="http://schemas.openxmlformats.org/officeDocument/2006/relationships/ctrlProp" Target="../ctrlProps/ctrlProp599.xml"/><Relationship Id="rId179" Type="http://schemas.openxmlformats.org/officeDocument/2006/relationships/ctrlProp" Target="../ctrlProps/ctrlProp604.xml"/><Relationship Id="rId15" Type="http://schemas.openxmlformats.org/officeDocument/2006/relationships/ctrlProp" Target="../ctrlProps/ctrlProp440.xml"/><Relationship Id="rId36" Type="http://schemas.openxmlformats.org/officeDocument/2006/relationships/ctrlProp" Target="../ctrlProps/ctrlProp461.xml"/><Relationship Id="rId57" Type="http://schemas.openxmlformats.org/officeDocument/2006/relationships/ctrlProp" Target="../ctrlProps/ctrlProp482.xml"/><Relationship Id="rId106" Type="http://schemas.openxmlformats.org/officeDocument/2006/relationships/ctrlProp" Target="../ctrlProps/ctrlProp531.xml"/><Relationship Id="rId127" Type="http://schemas.openxmlformats.org/officeDocument/2006/relationships/ctrlProp" Target="../ctrlProps/ctrlProp552.xml"/><Relationship Id="rId10" Type="http://schemas.openxmlformats.org/officeDocument/2006/relationships/ctrlProp" Target="../ctrlProps/ctrlProp435.xml"/><Relationship Id="rId31" Type="http://schemas.openxmlformats.org/officeDocument/2006/relationships/ctrlProp" Target="../ctrlProps/ctrlProp456.xml"/><Relationship Id="rId52" Type="http://schemas.openxmlformats.org/officeDocument/2006/relationships/ctrlProp" Target="../ctrlProps/ctrlProp477.xml"/><Relationship Id="rId73" Type="http://schemas.openxmlformats.org/officeDocument/2006/relationships/ctrlProp" Target="../ctrlProps/ctrlProp498.xml"/><Relationship Id="rId78" Type="http://schemas.openxmlformats.org/officeDocument/2006/relationships/ctrlProp" Target="../ctrlProps/ctrlProp503.xml"/><Relationship Id="rId94" Type="http://schemas.openxmlformats.org/officeDocument/2006/relationships/ctrlProp" Target="../ctrlProps/ctrlProp519.xml"/><Relationship Id="rId99" Type="http://schemas.openxmlformats.org/officeDocument/2006/relationships/ctrlProp" Target="../ctrlProps/ctrlProp524.xml"/><Relationship Id="rId101" Type="http://schemas.openxmlformats.org/officeDocument/2006/relationships/ctrlProp" Target="../ctrlProps/ctrlProp526.xml"/><Relationship Id="rId122" Type="http://schemas.openxmlformats.org/officeDocument/2006/relationships/ctrlProp" Target="../ctrlProps/ctrlProp547.xml"/><Relationship Id="rId143" Type="http://schemas.openxmlformats.org/officeDocument/2006/relationships/ctrlProp" Target="../ctrlProps/ctrlProp568.xml"/><Relationship Id="rId148" Type="http://schemas.openxmlformats.org/officeDocument/2006/relationships/ctrlProp" Target="../ctrlProps/ctrlProp573.xml"/><Relationship Id="rId164" Type="http://schemas.openxmlformats.org/officeDocument/2006/relationships/ctrlProp" Target="../ctrlProps/ctrlProp589.xml"/><Relationship Id="rId169" Type="http://schemas.openxmlformats.org/officeDocument/2006/relationships/ctrlProp" Target="../ctrlProps/ctrlProp594.xml"/><Relationship Id="rId4" Type="http://schemas.openxmlformats.org/officeDocument/2006/relationships/ctrlProp" Target="../ctrlProps/ctrlProp429.xml"/><Relationship Id="rId9" Type="http://schemas.openxmlformats.org/officeDocument/2006/relationships/ctrlProp" Target="../ctrlProps/ctrlProp434.xml"/><Relationship Id="rId180" Type="http://schemas.openxmlformats.org/officeDocument/2006/relationships/ctrlProp" Target="../ctrlProps/ctrlProp605.xml"/><Relationship Id="rId26" Type="http://schemas.openxmlformats.org/officeDocument/2006/relationships/ctrlProp" Target="../ctrlProps/ctrlProp451.xml"/><Relationship Id="rId47" Type="http://schemas.openxmlformats.org/officeDocument/2006/relationships/ctrlProp" Target="../ctrlProps/ctrlProp472.xml"/><Relationship Id="rId68" Type="http://schemas.openxmlformats.org/officeDocument/2006/relationships/ctrlProp" Target="../ctrlProps/ctrlProp493.xml"/><Relationship Id="rId89" Type="http://schemas.openxmlformats.org/officeDocument/2006/relationships/ctrlProp" Target="../ctrlProps/ctrlProp514.xml"/><Relationship Id="rId112" Type="http://schemas.openxmlformats.org/officeDocument/2006/relationships/ctrlProp" Target="../ctrlProps/ctrlProp537.xml"/><Relationship Id="rId133" Type="http://schemas.openxmlformats.org/officeDocument/2006/relationships/ctrlProp" Target="../ctrlProps/ctrlProp558.xml"/><Relationship Id="rId154" Type="http://schemas.openxmlformats.org/officeDocument/2006/relationships/ctrlProp" Target="../ctrlProps/ctrlProp579.xml"/><Relationship Id="rId175" Type="http://schemas.openxmlformats.org/officeDocument/2006/relationships/ctrlProp" Target="../ctrlProps/ctrlProp600.xml"/><Relationship Id="rId16" Type="http://schemas.openxmlformats.org/officeDocument/2006/relationships/ctrlProp" Target="../ctrlProps/ctrlProp441.xml"/><Relationship Id="rId37" Type="http://schemas.openxmlformats.org/officeDocument/2006/relationships/ctrlProp" Target="../ctrlProps/ctrlProp462.xml"/><Relationship Id="rId58" Type="http://schemas.openxmlformats.org/officeDocument/2006/relationships/ctrlProp" Target="../ctrlProps/ctrlProp483.xml"/><Relationship Id="rId79" Type="http://schemas.openxmlformats.org/officeDocument/2006/relationships/ctrlProp" Target="../ctrlProps/ctrlProp504.xml"/><Relationship Id="rId102" Type="http://schemas.openxmlformats.org/officeDocument/2006/relationships/ctrlProp" Target="../ctrlProps/ctrlProp527.xml"/><Relationship Id="rId123" Type="http://schemas.openxmlformats.org/officeDocument/2006/relationships/ctrlProp" Target="../ctrlProps/ctrlProp548.xml"/><Relationship Id="rId144" Type="http://schemas.openxmlformats.org/officeDocument/2006/relationships/ctrlProp" Target="../ctrlProps/ctrlProp569.xml"/><Relationship Id="rId90" Type="http://schemas.openxmlformats.org/officeDocument/2006/relationships/ctrlProp" Target="../ctrlProps/ctrlProp515.xml"/><Relationship Id="rId165" Type="http://schemas.openxmlformats.org/officeDocument/2006/relationships/ctrlProp" Target="../ctrlProps/ctrlProp590.xml"/><Relationship Id="rId27" Type="http://schemas.openxmlformats.org/officeDocument/2006/relationships/ctrlProp" Target="../ctrlProps/ctrlProp452.xml"/><Relationship Id="rId48" Type="http://schemas.openxmlformats.org/officeDocument/2006/relationships/ctrlProp" Target="../ctrlProps/ctrlProp473.xml"/><Relationship Id="rId69" Type="http://schemas.openxmlformats.org/officeDocument/2006/relationships/ctrlProp" Target="../ctrlProps/ctrlProp494.xml"/><Relationship Id="rId113" Type="http://schemas.openxmlformats.org/officeDocument/2006/relationships/ctrlProp" Target="../ctrlProps/ctrlProp538.xml"/><Relationship Id="rId134" Type="http://schemas.openxmlformats.org/officeDocument/2006/relationships/ctrlProp" Target="../ctrlProps/ctrlProp559.xml"/><Relationship Id="rId80" Type="http://schemas.openxmlformats.org/officeDocument/2006/relationships/ctrlProp" Target="../ctrlProps/ctrlProp505.xml"/><Relationship Id="rId155" Type="http://schemas.openxmlformats.org/officeDocument/2006/relationships/ctrlProp" Target="../ctrlProps/ctrlProp580.xml"/><Relationship Id="rId176" Type="http://schemas.openxmlformats.org/officeDocument/2006/relationships/ctrlProp" Target="../ctrlProps/ctrlProp601.xml"/><Relationship Id="rId17" Type="http://schemas.openxmlformats.org/officeDocument/2006/relationships/ctrlProp" Target="../ctrlProps/ctrlProp442.xml"/><Relationship Id="rId38" Type="http://schemas.openxmlformats.org/officeDocument/2006/relationships/ctrlProp" Target="../ctrlProps/ctrlProp463.xml"/><Relationship Id="rId59" Type="http://schemas.openxmlformats.org/officeDocument/2006/relationships/ctrlProp" Target="../ctrlProps/ctrlProp484.xml"/><Relationship Id="rId103" Type="http://schemas.openxmlformats.org/officeDocument/2006/relationships/ctrlProp" Target="../ctrlProps/ctrlProp528.xml"/><Relationship Id="rId124" Type="http://schemas.openxmlformats.org/officeDocument/2006/relationships/ctrlProp" Target="../ctrlProps/ctrlProp549.xml"/><Relationship Id="rId70" Type="http://schemas.openxmlformats.org/officeDocument/2006/relationships/ctrlProp" Target="../ctrlProps/ctrlProp495.xml"/><Relationship Id="rId91" Type="http://schemas.openxmlformats.org/officeDocument/2006/relationships/ctrlProp" Target="../ctrlProps/ctrlProp516.xml"/><Relationship Id="rId145" Type="http://schemas.openxmlformats.org/officeDocument/2006/relationships/ctrlProp" Target="../ctrlProps/ctrlProp570.xml"/><Relationship Id="rId166" Type="http://schemas.openxmlformats.org/officeDocument/2006/relationships/ctrlProp" Target="../ctrlProps/ctrlProp591.xml"/><Relationship Id="rId1" Type="http://schemas.openxmlformats.org/officeDocument/2006/relationships/printerSettings" Target="../printerSettings/printerSettings6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O10" sqref="O10"/>
    </sheetView>
  </sheetViews>
  <sheetFormatPr defaultRowHeight="12.75" x14ac:dyDescent="0.2"/>
  <cols>
    <col min="11" max="11" width="10" customWidth="1"/>
  </cols>
  <sheetData>
    <row r="1" spans="1:11" ht="15" x14ac:dyDescent="0.2">
      <c r="A1" s="524" t="s">
        <v>680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1" ht="18" x14ac:dyDescent="0.25">
      <c r="A2" s="395" t="s">
        <v>671</v>
      </c>
    </row>
    <row r="3" spans="1:11" ht="18" x14ac:dyDescent="0.25">
      <c r="A3" s="395" t="s">
        <v>672</v>
      </c>
    </row>
    <row r="5" spans="1:11" ht="18" x14ac:dyDescent="0.25">
      <c r="A5" s="395" t="s">
        <v>673</v>
      </c>
    </row>
    <row r="7" spans="1:11" ht="13.15" customHeight="1" x14ac:dyDescent="0.2">
      <c r="A7" s="524" t="s">
        <v>681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</row>
    <row r="8" spans="1:11" ht="18" x14ac:dyDescent="0.25">
      <c r="A8" s="395" t="s">
        <v>674</v>
      </c>
    </row>
    <row r="9" spans="1:11" ht="18" x14ac:dyDescent="0.25">
      <c r="A9" s="395" t="s">
        <v>675</v>
      </c>
    </row>
    <row r="10" spans="1:11" ht="18" x14ac:dyDescent="0.25">
      <c r="A10" s="395" t="s">
        <v>676</v>
      </c>
    </row>
    <row r="11" spans="1:11" ht="18" x14ac:dyDescent="0.25">
      <c r="A11" s="396" t="s">
        <v>679</v>
      </c>
      <c r="B11" s="397"/>
      <c r="C11" s="397"/>
      <c r="D11" s="397"/>
      <c r="E11" s="397"/>
      <c r="F11" s="397"/>
      <c r="G11" s="397"/>
    </row>
    <row r="12" spans="1:11" ht="18" x14ac:dyDescent="0.25">
      <c r="A12" s="395" t="s">
        <v>677</v>
      </c>
    </row>
    <row r="13" spans="1:11" ht="18" x14ac:dyDescent="0.25">
      <c r="A13" s="396" t="s">
        <v>678</v>
      </c>
      <c r="B13" s="397"/>
      <c r="C13" s="397"/>
      <c r="D13" s="397"/>
    </row>
  </sheetData>
  <mergeCells count="2">
    <mergeCell ref="A1:K1"/>
    <mergeCell ref="A7:K7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zoomScaleNormal="100" workbookViewId="0">
      <selection activeCell="F26" sqref="F26"/>
    </sheetView>
  </sheetViews>
  <sheetFormatPr defaultColWidth="8" defaultRowHeight="11.1" customHeight="1" x14ac:dyDescent="0.2"/>
  <cols>
    <col min="1" max="1" width="4.140625" style="96" customWidth="1"/>
    <col min="2" max="2" width="26" style="96" customWidth="1"/>
    <col min="3" max="3" width="14.85546875" style="96" customWidth="1"/>
    <col min="4" max="4" width="15" style="96" customWidth="1"/>
    <col min="5" max="5" width="11.5703125" style="96" customWidth="1"/>
    <col min="6" max="6" width="8.85546875" style="96" customWidth="1"/>
    <col min="7" max="7" width="11.140625" style="96" customWidth="1"/>
    <col min="8" max="8" width="13.5703125" style="96" customWidth="1"/>
    <col min="9" max="9" width="14.140625" style="96" customWidth="1"/>
    <col min="10" max="10" width="17.85546875" style="96" customWidth="1"/>
    <col min="11" max="16384" width="8" style="96"/>
  </cols>
  <sheetData>
    <row r="1" spans="1:11" ht="11.1" customHeight="1" x14ac:dyDescent="0.2">
      <c r="J1" s="554"/>
      <c r="K1" s="548"/>
    </row>
    <row r="2" spans="1:11" ht="11.1" customHeight="1" x14ac:dyDescent="0.2">
      <c r="B2" s="368" t="s">
        <v>228</v>
      </c>
    </row>
    <row r="5" spans="1:11" ht="11.1" customHeight="1" x14ac:dyDescent="0.2">
      <c r="B5" s="464" t="str">
        <f>"Budget For Fiscal Year Ending "&amp;PROPER('Sheet 1'!C18)</f>
        <v>Budget For Fiscal Year Ending June 30, 2027</v>
      </c>
      <c r="G5" s="172" t="s">
        <v>403</v>
      </c>
      <c r="H5" s="555"/>
      <c r="I5" s="555"/>
      <c r="J5" s="555"/>
    </row>
    <row r="6" spans="1:11" ht="11.1" customHeight="1" x14ac:dyDescent="0.2">
      <c r="B6" s="242"/>
      <c r="I6" s="96" t="s">
        <v>13</v>
      </c>
    </row>
    <row r="9" spans="1:11" ht="11.1" customHeight="1" x14ac:dyDescent="0.2">
      <c r="A9" s="329"/>
      <c r="B9" s="97"/>
      <c r="C9" s="98"/>
      <c r="D9" s="98"/>
      <c r="E9" s="98"/>
      <c r="F9" s="98"/>
      <c r="G9" s="98"/>
      <c r="H9" s="111" t="s">
        <v>210</v>
      </c>
      <c r="I9" s="98"/>
      <c r="J9" s="99"/>
    </row>
    <row r="10" spans="1:11" ht="11.1" customHeight="1" x14ac:dyDescent="0.2">
      <c r="A10" s="329"/>
      <c r="B10" s="100"/>
      <c r="C10" s="101"/>
      <c r="D10" s="101"/>
      <c r="E10" s="101"/>
      <c r="F10" s="101"/>
      <c r="G10" s="101"/>
      <c r="H10" s="102" t="s">
        <v>229</v>
      </c>
      <c r="I10" s="101"/>
      <c r="J10" s="104"/>
    </row>
    <row r="11" spans="1:11" ht="11.1" customHeight="1" x14ac:dyDescent="0.2">
      <c r="A11" s="329"/>
      <c r="B11" s="106" t="s">
        <v>205</v>
      </c>
      <c r="C11" s="101"/>
      <c r="D11" s="104"/>
      <c r="F11" s="101"/>
      <c r="G11" s="101"/>
      <c r="H11" s="102" t="s">
        <v>231</v>
      </c>
      <c r="I11" s="101"/>
      <c r="J11" s="104"/>
    </row>
    <row r="12" spans="1:11" ht="11.1" customHeight="1" x14ac:dyDescent="0.2">
      <c r="A12" s="329"/>
      <c r="B12" s="106" t="s">
        <v>208</v>
      </c>
      <c r="C12" s="102" t="s">
        <v>47</v>
      </c>
      <c r="D12" s="102"/>
      <c r="E12" s="102" t="s">
        <v>230</v>
      </c>
      <c r="F12" s="102"/>
      <c r="G12" s="102"/>
      <c r="H12" s="102" t="s">
        <v>207</v>
      </c>
      <c r="I12" s="102"/>
      <c r="J12" s="105"/>
    </row>
    <row r="13" spans="1:11" ht="11.1" customHeight="1" x14ac:dyDescent="0.2">
      <c r="A13" s="329"/>
      <c r="B13" s="106"/>
      <c r="C13" s="102" t="s">
        <v>7</v>
      </c>
      <c r="D13" s="102" t="s">
        <v>233</v>
      </c>
      <c r="E13" s="102" t="s">
        <v>232</v>
      </c>
      <c r="F13" s="102" t="s">
        <v>232</v>
      </c>
      <c r="G13" s="102" t="s">
        <v>210</v>
      </c>
      <c r="H13" s="102" t="s">
        <v>11</v>
      </c>
      <c r="I13" s="102" t="s">
        <v>192</v>
      </c>
      <c r="J13" s="105"/>
    </row>
    <row r="14" spans="1:11" ht="11.1" customHeight="1" x14ac:dyDescent="0.2">
      <c r="A14" s="329"/>
      <c r="B14" s="331" t="s">
        <v>195</v>
      </c>
      <c r="C14" s="102" t="s">
        <v>222</v>
      </c>
      <c r="D14" s="102" t="s">
        <v>235</v>
      </c>
      <c r="E14" s="102" t="s">
        <v>234</v>
      </c>
      <c r="F14" s="102" t="s">
        <v>63</v>
      </c>
      <c r="G14" s="102" t="s">
        <v>236</v>
      </c>
      <c r="H14" s="102" t="s">
        <v>237</v>
      </c>
      <c r="I14" s="102" t="s">
        <v>238</v>
      </c>
      <c r="J14" s="105" t="s">
        <v>65</v>
      </c>
    </row>
    <row r="15" spans="1:11" ht="11.1" customHeight="1" x14ac:dyDescent="0.2">
      <c r="A15" s="329"/>
      <c r="B15" s="107"/>
      <c r="C15" s="114" t="s">
        <v>35</v>
      </c>
      <c r="D15" s="114" t="s">
        <v>36</v>
      </c>
      <c r="E15" s="114" t="s">
        <v>37</v>
      </c>
      <c r="F15" s="114" t="s">
        <v>38</v>
      </c>
      <c r="G15" s="114" t="s">
        <v>39</v>
      </c>
      <c r="H15" s="114" t="s">
        <v>40</v>
      </c>
      <c r="I15" s="114" t="s">
        <v>41</v>
      </c>
      <c r="J15" s="115" t="s">
        <v>42</v>
      </c>
    </row>
    <row r="16" spans="1:11" ht="11.1" customHeight="1" x14ac:dyDescent="0.2">
      <c r="A16" s="330"/>
      <c r="B16" s="221" t="s">
        <v>223</v>
      </c>
      <c r="C16" s="222"/>
      <c r="D16" s="222"/>
      <c r="E16" s="222"/>
      <c r="F16" s="222"/>
      <c r="G16" s="222"/>
      <c r="H16" s="222"/>
      <c r="I16" s="222"/>
      <c r="J16" s="223"/>
    </row>
    <row r="17" spans="1:10" ht="11.1" customHeight="1" x14ac:dyDescent="0.2">
      <c r="A17" s="330"/>
      <c r="B17" s="221"/>
      <c r="C17" s="222"/>
      <c r="D17" s="222"/>
      <c r="E17" s="222"/>
      <c r="F17" s="222"/>
      <c r="G17" s="222"/>
      <c r="H17" s="222"/>
      <c r="I17" s="222"/>
      <c r="J17" s="223"/>
    </row>
    <row r="18" spans="1:10" ht="11.1" customHeight="1" x14ac:dyDescent="0.2">
      <c r="A18" s="330"/>
      <c r="B18" s="221"/>
      <c r="C18" s="222"/>
      <c r="D18" s="222"/>
      <c r="E18" s="222"/>
      <c r="F18" s="222"/>
      <c r="G18" s="222"/>
      <c r="H18" s="222"/>
      <c r="I18" s="222"/>
      <c r="J18" s="223"/>
    </row>
    <row r="19" spans="1:10" ht="11.1" customHeight="1" x14ac:dyDescent="0.2">
      <c r="A19" s="330"/>
      <c r="B19" s="221"/>
      <c r="C19" s="222"/>
      <c r="D19" s="222"/>
      <c r="E19" s="222"/>
      <c r="F19" s="222"/>
      <c r="G19" s="222"/>
      <c r="H19" s="222"/>
      <c r="I19" s="222"/>
      <c r="J19" s="223"/>
    </row>
    <row r="20" spans="1:10" ht="11.1" customHeight="1" x14ac:dyDescent="0.2">
      <c r="A20" s="330"/>
      <c r="B20" s="221"/>
      <c r="C20" s="222"/>
      <c r="D20" s="222"/>
      <c r="E20" s="222"/>
      <c r="F20" s="222"/>
      <c r="G20" s="222"/>
      <c r="H20" s="222"/>
      <c r="I20" s="222"/>
      <c r="J20" s="223"/>
    </row>
    <row r="21" spans="1:10" ht="11.1" customHeight="1" x14ac:dyDescent="0.2">
      <c r="A21" s="330"/>
      <c r="B21" s="221"/>
      <c r="C21" s="222"/>
      <c r="D21" s="222"/>
      <c r="E21" s="222"/>
      <c r="F21" s="222"/>
      <c r="G21" s="222"/>
      <c r="H21" s="222"/>
      <c r="I21" s="222"/>
      <c r="J21" s="223"/>
    </row>
    <row r="22" spans="1:10" ht="11.1" customHeight="1" x14ac:dyDescent="0.2">
      <c r="A22" s="330"/>
      <c r="B22" s="221"/>
      <c r="C22" s="222"/>
      <c r="D22" s="222"/>
      <c r="E22" s="222"/>
      <c r="F22" s="222"/>
      <c r="G22" s="222"/>
      <c r="H22" s="222"/>
      <c r="I22" s="222"/>
      <c r="J22" s="223"/>
    </row>
    <row r="23" spans="1:10" ht="11.1" customHeight="1" x14ac:dyDescent="0.2">
      <c r="A23" s="330"/>
      <c r="B23" s="221"/>
      <c r="C23" s="222"/>
      <c r="D23" s="222"/>
      <c r="E23" s="222"/>
      <c r="F23" s="222"/>
      <c r="G23" s="222"/>
      <c r="H23" s="222"/>
      <c r="I23" s="222"/>
      <c r="J23" s="223"/>
    </row>
    <row r="24" spans="1:10" ht="11.1" customHeight="1" x14ac:dyDescent="0.2">
      <c r="A24" s="330"/>
      <c r="B24" s="221"/>
      <c r="C24" s="222"/>
      <c r="D24" s="222"/>
      <c r="E24" s="222"/>
      <c r="F24" s="222"/>
      <c r="G24" s="222"/>
      <c r="H24" s="222"/>
      <c r="I24" s="222"/>
      <c r="J24" s="223"/>
    </row>
    <row r="25" spans="1:10" ht="11.1" customHeight="1" x14ac:dyDescent="0.2">
      <c r="A25" s="330"/>
      <c r="B25" s="221"/>
      <c r="C25" s="222"/>
      <c r="D25" s="222"/>
      <c r="E25" s="222"/>
      <c r="F25" s="222"/>
      <c r="G25" s="222"/>
      <c r="H25" s="222"/>
      <c r="I25" s="222"/>
      <c r="J25" s="223"/>
    </row>
    <row r="26" spans="1:10" ht="11.1" customHeight="1" x14ac:dyDescent="0.2">
      <c r="A26" s="330"/>
      <c r="B26" s="221"/>
      <c r="C26" s="222"/>
      <c r="D26" s="222"/>
      <c r="E26" s="222"/>
      <c r="F26" s="222"/>
      <c r="G26" s="222"/>
      <c r="H26" s="222"/>
      <c r="I26" s="222"/>
      <c r="J26" s="223"/>
    </row>
    <row r="27" spans="1:10" ht="11.1" customHeight="1" x14ac:dyDescent="0.2">
      <c r="A27" s="330"/>
      <c r="B27" s="221"/>
      <c r="C27" s="222"/>
      <c r="D27" s="222"/>
      <c r="E27" s="222"/>
      <c r="F27" s="222"/>
      <c r="G27" s="222"/>
      <c r="H27" s="222"/>
      <c r="I27" s="222"/>
      <c r="J27" s="223"/>
    </row>
    <row r="28" spans="1:10" ht="11.1" customHeight="1" x14ac:dyDescent="0.2">
      <c r="A28" s="330"/>
      <c r="B28" s="221"/>
      <c r="C28" s="222"/>
      <c r="D28" s="222"/>
      <c r="E28" s="222"/>
      <c r="F28" s="222"/>
      <c r="G28" s="222"/>
      <c r="H28" s="222"/>
      <c r="I28" s="222"/>
      <c r="J28" s="223"/>
    </row>
    <row r="29" spans="1:10" ht="11.1" customHeight="1" x14ac:dyDescent="0.2">
      <c r="A29" s="330"/>
      <c r="B29" s="221"/>
      <c r="C29" s="222"/>
      <c r="D29" s="222"/>
      <c r="E29" s="222"/>
      <c r="F29" s="222"/>
      <c r="G29" s="222"/>
      <c r="H29" s="222"/>
      <c r="I29" s="222"/>
      <c r="J29" s="223"/>
    </row>
    <row r="30" spans="1:10" ht="11.1" customHeight="1" x14ac:dyDescent="0.2">
      <c r="A30" s="330"/>
      <c r="B30" s="221"/>
      <c r="C30" s="222"/>
      <c r="D30" s="222"/>
      <c r="E30" s="222"/>
      <c r="F30" s="222"/>
      <c r="G30" s="222"/>
      <c r="H30" s="222"/>
      <c r="I30" s="222"/>
      <c r="J30" s="223"/>
    </row>
    <row r="31" spans="1:10" ht="11.1" customHeight="1" x14ac:dyDescent="0.2">
      <c r="A31" s="330"/>
      <c r="B31" s="221"/>
      <c r="C31" s="222"/>
      <c r="D31" s="222"/>
      <c r="E31" s="222"/>
      <c r="F31" s="222"/>
      <c r="G31" s="222"/>
      <c r="H31" s="222"/>
      <c r="I31" s="222"/>
      <c r="J31" s="223"/>
    </row>
    <row r="32" spans="1:10" ht="11.1" customHeight="1" x14ac:dyDescent="0.2">
      <c r="A32" s="330"/>
      <c r="B32" s="221"/>
      <c r="C32" s="222"/>
      <c r="D32" s="222"/>
      <c r="E32" s="222"/>
      <c r="F32" s="222"/>
      <c r="G32" s="222"/>
      <c r="H32" s="222"/>
      <c r="I32" s="222"/>
      <c r="J32" s="223"/>
    </row>
    <row r="33" spans="1:10" ht="11.1" customHeight="1" x14ac:dyDescent="0.2">
      <c r="A33" s="330"/>
      <c r="B33" s="221"/>
      <c r="C33" s="222"/>
      <c r="D33" s="222"/>
      <c r="E33" s="222"/>
      <c r="F33" s="222"/>
      <c r="G33" s="222"/>
      <c r="H33" s="222"/>
      <c r="I33" s="222"/>
      <c r="J33" s="223"/>
    </row>
    <row r="34" spans="1:10" ht="11.1" customHeight="1" x14ac:dyDescent="0.2">
      <c r="A34" s="330"/>
      <c r="B34" s="221"/>
      <c r="C34" s="222"/>
      <c r="D34" s="222"/>
      <c r="E34" s="222"/>
      <c r="F34" s="222"/>
      <c r="G34" s="222"/>
      <c r="H34" s="222"/>
      <c r="I34" s="222"/>
      <c r="J34" s="223"/>
    </row>
    <row r="35" spans="1:10" ht="11.1" customHeight="1" x14ac:dyDescent="0.2">
      <c r="A35" s="330"/>
      <c r="B35" s="221"/>
      <c r="C35" s="222"/>
      <c r="D35" s="222"/>
      <c r="E35" s="222"/>
      <c r="F35" s="222"/>
      <c r="G35" s="222"/>
      <c r="H35" s="222"/>
      <c r="I35" s="222"/>
      <c r="J35" s="223"/>
    </row>
    <row r="36" spans="1:10" ht="11.1" customHeight="1" x14ac:dyDescent="0.2">
      <c r="A36" s="330"/>
      <c r="B36" s="221"/>
      <c r="C36" s="222"/>
      <c r="D36" s="222"/>
      <c r="E36" s="222"/>
      <c r="F36" s="222"/>
      <c r="G36" s="222"/>
      <c r="H36" s="222"/>
      <c r="I36" s="222"/>
      <c r="J36" s="223"/>
    </row>
    <row r="37" spans="1:10" ht="11.1" customHeight="1" x14ac:dyDescent="0.2">
      <c r="A37" s="330"/>
      <c r="B37" s="221" t="s">
        <v>17</v>
      </c>
      <c r="C37" s="222"/>
      <c r="D37" s="222"/>
      <c r="E37" s="222"/>
      <c r="F37" s="222"/>
      <c r="G37" s="222"/>
      <c r="H37" s="222"/>
      <c r="I37" s="222"/>
      <c r="J37" s="223"/>
    </row>
    <row r="38" spans="1:10" ht="11.1" customHeight="1" x14ac:dyDescent="0.2">
      <c r="A38" s="330"/>
      <c r="B38" s="224" t="s">
        <v>239</v>
      </c>
      <c r="C38" s="225"/>
      <c r="D38" s="225"/>
      <c r="E38" s="225"/>
      <c r="F38" s="225"/>
      <c r="G38" s="225"/>
      <c r="H38" s="225"/>
      <c r="I38" s="225"/>
      <c r="J38" s="226"/>
    </row>
    <row r="39" spans="1:10" ht="11.1" customHeight="1" x14ac:dyDescent="0.2">
      <c r="A39" s="330"/>
      <c r="B39" s="227" t="s">
        <v>240</v>
      </c>
      <c r="C39" s="228"/>
      <c r="D39" s="228"/>
      <c r="E39" s="228"/>
      <c r="F39" s="228"/>
      <c r="G39" s="228"/>
      <c r="H39" s="228"/>
      <c r="I39" s="228"/>
      <c r="J39" s="229"/>
    </row>
    <row r="40" spans="1:10" ht="11.1" customHeight="1" x14ac:dyDescent="0.2">
      <c r="A40" s="330"/>
      <c r="B40" s="220"/>
      <c r="C40" s="225"/>
      <c r="D40" s="225"/>
      <c r="E40" s="225"/>
      <c r="F40" s="225"/>
      <c r="G40" s="225"/>
      <c r="H40" s="225"/>
      <c r="I40" s="225"/>
      <c r="J40" s="226"/>
    </row>
    <row r="41" spans="1:10" ht="11.1" customHeight="1" thickBot="1" x14ac:dyDescent="0.25">
      <c r="A41" s="330"/>
      <c r="B41" s="230" t="s">
        <v>241</v>
      </c>
      <c r="C41" s="231"/>
      <c r="D41" s="231"/>
      <c r="E41" s="231"/>
      <c r="F41" s="231"/>
      <c r="G41" s="231"/>
      <c r="H41" s="231"/>
      <c r="I41" s="231"/>
      <c r="J41" s="232"/>
    </row>
    <row r="42" spans="1:10" ht="11.1" customHeight="1" thickTop="1" x14ac:dyDescent="0.2">
      <c r="A42" s="330"/>
      <c r="B42" s="227"/>
      <c r="C42" s="233" t="s">
        <v>242</v>
      </c>
      <c r="D42" s="228"/>
      <c r="E42" s="228"/>
      <c r="F42" s="228"/>
      <c r="G42" s="233" t="s">
        <v>243</v>
      </c>
      <c r="H42" s="233" t="s">
        <v>242</v>
      </c>
      <c r="I42" s="233" t="s">
        <v>242</v>
      </c>
      <c r="J42" s="234" t="s">
        <v>242</v>
      </c>
    </row>
    <row r="43" spans="1:10" ht="11.1" customHeight="1" x14ac:dyDescent="0.2">
      <c r="A43" s="330"/>
      <c r="B43" s="221"/>
      <c r="C43" s="233" t="s">
        <v>242</v>
      </c>
      <c r="D43" s="228"/>
      <c r="E43" s="228"/>
      <c r="F43" s="228"/>
      <c r="G43" s="233" t="s">
        <v>243</v>
      </c>
      <c r="H43" s="233" t="s">
        <v>242</v>
      </c>
      <c r="I43" s="233" t="s">
        <v>242</v>
      </c>
      <c r="J43" s="234" t="s">
        <v>242</v>
      </c>
    </row>
    <row r="44" spans="1:10" ht="11.1" customHeight="1" x14ac:dyDescent="0.2">
      <c r="A44" s="330"/>
      <c r="B44" s="221"/>
      <c r="C44" s="233" t="s">
        <v>242</v>
      </c>
      <c r="D44" s="228"/>
      <c r="E44" s="228"/>
      <c r="F44" s="228"/>
      <c r="G44" s="233" t="s">
        <v>243</v>
      </c>
      <c r="H44" s="233" t="s">
        <v>242</v>
      </c>
      <c r="I44" s="233" t="s">
        <v>242</v>
      </c>
      <c r="J44" s="234" t="s">
        <v>242</v>
      </c>
    </row>
    <row r="45" spans="1:10" ht="11.1" customHeight="1" x14ac:dyDescent="0.2">
      <c r="A45" s="330"/>
      <c r="B45" s="221"/>
      <c r="C45" s="233" t="s">
        <v>242</v>
      </c>
      <c r="D45" s="228"/>
      <c r="E45" s="228"/>
      <c r="F45" s="228"/>
      <c r="G45" s="233" t="s">
        <v>243</v>
      </c>
      <c r="H45" s="233" t="s">
        <v>242</v>
      </c>
      <c r="I45" s="233" t="s">
        <v>242</v>
      </c>
      <c r="J45" s="234" t="s">
        <v>242</v>
      </c>
    </row>
    <row r="46" spans="1:10" ht="11.1" customHeight="1" x14ac:dyDescent="0.2">
      <c r="A46" s="330"/>
      <c r="B46" s="221"/>
      <c r="C46" s="233" t="s">
        <v>242</v>
      </c>
      <c r="D46" s="228"/>
      <c r="E46" s="228"/>
      <c r="F46" s="228"/>
      <c r="G46" s="233" t="s">
        <v>243</v>
      </c>
      <c r="H46" s="233" t="s">
        <v>242</v>
      </c>
      <c r="I46" s="233" t="s">
        <v>242</v>
      </c>
      <c r="J46" s="234" t="s">
        <v>242</v>
      </c>
    </row>
    <row r="47" spans="1:10" ht="11.1" customHeight="1" x14ac:dyDescent="0.2">
      <c r="A47" s="330"/>
      <c r="B47" s="221" t="s">
        <v>244</v>
      </c>
      <c r="C47" s="233" t="s">
        <v>242</v>
      </c>
      <c r="D47" s="228"/>
      <c r="E47" s="228"/>
      <c r="F47" s="228"/>
      <c r="G47" s="233" t="s">
        <v>243</v>
      </c>
      <c r="H47" s="233" t="s">
        <v>242</v>
      </c>
      <c r="I47" s="233" t="s">
        <v>242</v>
      </c>
      <c r="J47" s="234" t="s">
        <v>242</v>
      </c>
    </row>
    <row r="48" spans="1:10" ht="11.1" customHeight="1" x14ac:dyDescent="0.2">
      <c r="A48" s="330"/>
      <c r="B48" s="220"/>
      <c r="C48" s="235"/>
      <c r="D48" s="225"/>
      <c r="E48" s="225"/>
      <c r="F48" s="225"/>
      <c r="G48" s="235"/>
      <c r="H48" s="235"/>
      <c r="I48" s="235"/>
      <c r="J48" s="236"/>
    </row>
    <row r="49" spans="1:10" ht="11.1" customHeight="1" thickBot="1" x14ac:dyDescent="0.25">
      <c r="A49" s="330"/>
      <c r="B49" s="230" t="s">
        <v>245</v>
      </c>
      <c r="C49" s="237" t="s">
        <v>242</v>
      </c>
      <c r="D49" s="230"/>
      <c r="E49" s="231"/>
      <c r="F49" s="231"/>
      <c r="G49" s="238" t="s">
        <v>243</v>
      </c>
      <c r="H49" s="238" t="s">
        <v>242</v>
      </c>
      <c r="I49" s="238" t="s">
        <v>242</v>
      </c>
      <c r="J49" s="237" t="s">
        <v>242</v>
      </c>
    </row>
    <row r="50" spans="1:10" ht="11.1" customHeight="1" thickTop="1" x14ac:dyDescent="0.2">
      <c r="A50" s="220"/>
      <c r="B50" s="220"/>
      <c r="C50" s="220"/>
      <c r="D50" s="220"/>
      <c r="E50" s="220"/>
      <c r="F50" s="220"/>
      <c r="G50" s="220"/>
      <c r="H50" s="220"/>
      <c r="I50" s="220"/>
      <c r="J50" s="220"/>
    </row>
    <row r="51" spans="1:10" ht="11.1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</row>
    <row r="52" spans="1:10" ht="11.1" customHeight="1" x14ac:dyDescent="0.2">
      <c r="A52" s="220"/>
      <c r="B52" s="220"/>
      <c r="C52" s="220"/>
      <c r="D52" s="220"/>
      <c r="E52" s="220"/>
      <c r="F52" s="220"/>
      <c r="G52" s="220"/>
      <c r="H52" s="220"/>
      <c r="I52" s="239"/>
      <c r="J52" s="240" t="s">
        <v>387</v>
      </c>
    </row>
    <row r="53" spans="1:10" ht="11.1" customHeight="1" x14ac:dyDescent="0.2">
      <c r="I53" s="116"/>
      <c r="J53" s="419" t="s">
        <v>466</v>
      </c>
    </row>
    <row r="54" spans="1:10" ht="11.1" customHeight="1" x14ac:dyDescent="0.2">
      <c r="J54" s="241"/>
    </row>
  </sheetData>
  <sheetProtection algorithmName="SHA-512" hashValue="9y5/rFQggoj+Zy/2wM7+u15OJyYDky33jKJfk2Wuya5C1wJJBylO7SmL3RyRSFwcb+LYbhwtPqTpTkgxBdvr3A==" saltValue="ASKzvJy2QjJXbItLMuidgg==" spinCount="100000" sheet="1" formatCells="0" formatColumns="0" formatRows="0" insertColumns="0" insertRows="0" deleteColumns="0" deleteRows="0"/>
  <customSheetViews>
    <customSheetView guid="{3C90B403-B9D4-4A5F-BF9B-041D54687659}">
      <selection activeCell="B5" sqref="B5"/>
      <pageMargins left="0" right="0" top="0.25" bottom="0.25" header="0" footer="0"/>
      <pageSetup scale="98" orientation="landscape" r:id="rId1"/>
      <headerFooter alignWithMargins="0"/>
    </customSheetView>
  </customSheetViews>
  <mergeCells count="2">
    <mergeCell ref="J1:K1"/>
    <mergeCell ref="H5:J5"/>
  </mergeCells>
  <phoneticPr fontId="3" type="noConversion"/>
  <pageMargins left="0.52" right="0.2" top="0.75" bottom="0.75" header="0.5" footer="0.5"/>
  <pageSetup scale="87" orientation="landscape" r:id="rId2"/>
  <headerFooter alignWithMargins="0">
    <oddFooter>&amp;L&amp;8Last Revised 11/7/2025&amp;R&amp;8LGF-F004
V2025.2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4"/>
  <sheetViews>
    <sheetView zoomScaleNormal="100" zoomScaleSheetLayoutView="100" workbookViewId="0">
      <selection activeCell="B5" sqref="B5"/>
    </sheetView>
  </sheetViews>
  <sheetFormatPr defaultColWidth="8" defaultRowHeight="11.1" customHeight="1" x14ac:dyDescent="0.2"/>
  <cols>
    <col min="1" max="1" width="4.140625" style="96" customWidth="1"/>
    <col min="2" max="2" width="30.7109375" style="96" customWidth="1"/>
    <col min="3" max="3" width="3.5703125" style="96" customWidth="1"/>
    <col min="4" max="4" width="11" style="96" customWidth="1"/>
    <col min="5" max="5" width="11.42578125" style="96" customWidth="1"/>
    <col min="6" max="6" width="11.140625" style="96" customWidth="1"/>
    <col min="7" max="7" width="11.7109375" style="96" customWidth="1"/>
    <col min="8" max="8" width="13.28515625" style="96" customWidth="1"/>
    <col min="9" max="9" width="11.7109375" style="96" customWidth="1"/>
    <col min="10" max="10" width="14.5703125" style="96" customWidth="1"/>
    <col min="11" max="11" width="19" style="96" customWidth="1"/>
    <col min="12" max="16384" width="8" style="96"/>
  </cols>
  <sheetData>
    <row r="1" spans="1:11" ht="11.1" customHeight="1" x14ac:dyDescent="0.2">
      <c r="J1" s="554"/>
      <c r="K1" s="548"/>
    </row>
    <row r="3" spans="1:11" ht="11.1" customHeight="1" x14ac:dyDescent="0.2">
      <c r="E3" s="369" t="s">
        <v>200</v>
      </c>
    </row>
    <row r="5" spans="1:11" ht="11.1" customHeight="1" x14ac:dyDescent="0.2">
      <c r="B5" s="465" t="str">
        <f>"Budget For Fiscal Year Ending "&amp;PROPER('Sheet 1'!C18)</f>
        <v>Budget For Fiscal Year Ending June 30, 2027</v>
      </c>
      <c r="H5" s="172" t="s">
        <v>404</v>
      </c>
      <c r="I5" s="555"/>
      <c r="J5" s="555"/>
      <c r="K5" s="555"/>
    </row>
    <row r="6" spans="1:11" ht="11.1" customHeight="1" x14ac:dyDescent="0.2">
      <c r="J6" s="96" t="s">
        <v>13</v>
      </c>
    </row>
    <row r="9" spans="1:11" ht="11.1" customHeight="1" x14ac:dyDescent="0.2">
      <c r="A9" s="329"/>
      <c r="B9" s="97"/>
      <c r="C9" s="98"/>
      <c r="D9" s="98"/>
      <c r="E9" s="98"/>
      <c r="F9" s="111" t="s">
        <v>201</v>
      </c>
      <c r="G9" s="98"/>
      <c r="H9" s="111" t="s">
        <v>202</v>
      </c>
      <c r="I9" s="98"/>
      <c r="J9" s="98"/>
      <c r="K9" s="99"/>
    </row>
    <row r="10" spans="1:11" ht="11.1" customHeight="1" x14ac:dyDescent="0.2">
      <c r="A10" s="329"/>
      <c r="B10" s="100"/>
      <c r="C10" s="101"/>
      <c r="D10" s="101"/>
      <c r="E10" s="101"/>
      <c r="F10" s="102" t="s">
        <v>203</v>
      </c>
      <c r="G10" s="101"/>
      <c r="H10" s="102" t="s">
        <v>204</v>
      </c>
      <c r="I10" s="101"/>
      <c r="J10" s="101"/>
      <c r="K10" s="104"/>
    </row>
    <row r="11" spans="1:11" ht="11.1" customHeight="1" x14ac:dyDescent="0.2">
      <c r="A11" s="329"/>
      <c r="B11" s="106" t="s">
        <v>205</v>
      </c>
      <c r="C11" s="101"/>
      <c r="D11" s="101"/>
      <c r="E11" s="101"/>
      <c r="F11" s="102" t="s">
        <v>206</v>
      </c>
      <c r="G11" s="101"/>
      <c r="H11" s="102" t="s">
        <v>207</v>
      </c>
      <c r="I11" s="101"/>
      <c r="J11" s="101"/>
      <c r="K11" s="104"/>
    </row>
    <row r="12" spans="1:11" ht="11.1" customHeight="1" x14ac:dyDescent="0.2">
      <c r="A12" s="329"/>
      <c r="B12" s="106" t="s">
        <v>208</v>
      </c>
      <c r="C12" s="101"/>
      <c r="D12" s="102" t="s">
        <v>209</v>
      </c>
      <c r="E12" s="102"/>
      <c r="F12" s="102" t="s">
        <v>210</v>
      </c>
      <c r="G12" s="102" t="s">
        <v>211</v>
      </c>
      <c r="H12" s="102" t="s">
        <v>192</v>
      </c>
      <c r="I12" s="102" t="s">
        <v>192</v>
      </c>
      <c r="J12" s="101"/>
      <c r="K12" s="104"/>
    </row>
    <row r="13" spans="1:11" ht="11.1" customHeight="1" x14ac:dyDescent="0.2">
      <c r="A13" s="329"/>
      <c r="B13" s="100"/>
      <c r="C13" s="101"/>
      <c r="D13" s="102" t="s">
        <v>206</v>
      </c>
      <c r="E13" s="102" t="s">
        <v>212</v>
      </c>
      <c r="F13" s="102" t="s">
        <v>213</v>
      </c>
      <c r="G13" s="102" t="s">
        <v>214</v>
      </c>
      <c r="H13" s="102" t="s">
        <v>11</v>
      </c>
      <c r="I13" s="102" t="s">
        <v>11</v>
      </c>
      <c r="J13" s="102" t="s">
        <v>215</v>
      </c>
      <c r="K13" s="104"/>
    </row>
    <row r="14" spans="1:11" ht="11.1" customHeight="1" x14ac:dyDescent="0.2">
      <c r="A14" s="329"/>
      <c r="B14" s="100" t="s">
        <v>216</v>
      </c>
      <c r="C14" s="101"/>
      <c r="D14" s="102" t="s">
        <v>217</v>
      </c>
      <c r="E14" s="102" t="s">
        <v>218</v>
      </c>
      <c r="F14" s="176" t="s">
        <v>219</v>
      </c>
      <c r="G14" s="102" t="s">
        <v>220</v>
      </c>
      <c r="H14" s="102" t="s">
        <v>221</v>
      </c>
      <c r="I14" s="102" t="s">
        <v>221</v>
      </c>
      <c r="J14" s="102" t="s">
        <v>222</v>
      </c>
      <c r="K14" s="105" t="s">
        <v>65</v>
      </c>
    </row>
    <row r="15" spans="1:11" ht="11.1" customHeight="1" x14ac:dyDescent="0.2">
      <c r="A15" s="329"/>
      <c r="B15" s="107"/>
      <c r="C15" s="175" t="s">
        <v>60</v>
      </c>
      <c r="D15" s="112" t="s">
        <v>35</v>
      </c>
      <c r="E15" s="112" t="s">
        <v>36</v>
      </c>
      <c r="F15" s="112" t="s">
        <v>37</v>
      </c>
      <c r="G15" s="112" t="s">
        <v>38</v>
      </c>
      <c r="H15" s="112" t="s">
        <v>39</v>
      </c>
      <c r="I15" s="112" t="s">
        <v>40</v>
      </c>
      <c r="J15" s="112" t="s">
        <v>41</v>
      </c>
      <c r="K15" s="113" t="s">
        <v>42</v>
      </c>
    </row>
    <row r="16" spans="1:11" ht="11.1" customHeight="1" x14ac:dyDescent="0.2">
      <c r="A16" s="330"/>
      <c r="B16" s="243" t="s">
        <v>223</v>
      </c>
      <c r="C16" s="244" t="s">
        <v>224</v>
      </c>
      <c r="D16" s="222"/>
      <c r="E16" s="222"/>
      <c r="F16" s="222"/>
      <c r="G16" s="222"/>
      <c r="H16" s="222"/>
      <c r="I16" s="222"/>
      <c r="J16" s="222"/>
      <c r="K16" s="223"/>
    </row>
    <row r="17" spans="1:11" ht="11.1" customHeight="1" x14ac:dyDescent="0.2">
      <c r="A17" s="330"/>
      <c r="B17" s="243"/>
      <c r="C17" s="222"/>
      <c r="D17" s="222"/>
      <c r="E17" s="222"/>
      <c r="F17" s="222"/>
      <c r="G17" s="222"/>
      <c r="H17" s="222"/>
      <c r="I17" s="222"/>
      <c r="J17" s="222"/>
      <c r="K17" s="223"/>
    </row>
    <row r="18" spans="1:11" ht="11.1" customHeight="1" x14ac:dyDescent="0.2">
      <c r="A18" s="330"/>
      <c r="B18" s="243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11" ht="11.1" customHeight="1" x14ac:dyDescent="0.2">
      <c r="A19" s="330"/>
      <c r="B19" s="243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11" ht="11.1" customHeight="1" x14ac:dyDescent="0.2">
      <c r="A20" s="330"/>
      <c r="B20" s="243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11" ht="11.1" customHeight="1" x14ac:dyDescent="0.2">
      <c r="A21" s="330"/>
      <c r="B21" s="243"/>
      <c r="C21" s="222"/>
      <c r="D21" s="222"/>
      <c r="E21" s="222"/>
      <c r="F21" s="222"/>
      <c r="G21" s="222"/>
      <c r="H21" s="222"/>
      <c r="I21" s="222"/>
      <c r="J21" s="222"/>
      <c r="K21" s="223"/>
    </row>
    <row r="22" spans="1:11" ht="11.1" customHeight="1" x14ac:dyDescent="0.2">
      <c r="A22" s="330"/>
      <c r="B22" s="243"/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1" ht="11.1" customHeight="1" x14ac:dyDescent="0.2">
      <c r="A23" s="330"/>
      <c r="B23" s="243"/>
      <c r="C23" s="222"/>
      <c r="D23" s="222"/>
      <c r="E23" s="222"/>
      <c r="F23" s="222"/>
      <c r="G23" s="222"/>
      <c r="H23" s="222"/>
      <c r="I23" s="222"/>
      <c r="J23" s="222"/>
      <c r="K23" s="223"/>
    </row>
    <row r="24" spans="1:11" ht="11.1" customHeight="1" x14ac:dyDescent="0.2">
      <c r="A24" s="330"/>
      <c r="B24" s="243"/>
      <c r="C24" s="222"/>
      <c r="D24" s="222"/>
      <c r="E24" s="222"/>
      <c r="F24" s="222"/>
      <c r="G24" s="222"/>
      <c r="H24" s="222"/>
      <c r="I24" s="222"/>
      <c r="J24" s="222"/>
      <c r="K24" s="223"/>
    </row>
    <row r="25" spans="1:11" ht="11.1" customHeight="1" x14ac:dyDescent="0.2">
      <c r="A25" s="330"/>
      <c r="B25" s="243"/>
      <c r="C25" s="222"/>
      <c r="D25" s="222"/>
      <c r="E25" s="222"/>
      <c r="F25" s="222"/>
      <c r="G25" s="222"/>
      <c r="H25" s="222"/>
      <c r="I25" s="222"/>
      <c r="J25" s="222"/>
      <c r="K25" s="223"/>
    </row>
    <row r="26" spans="1:11" ht="11.1" customHeight="1" x14ac:dyDescent="0.2">
      <c r="A26" s="330"/>
      <c r="B26" s="243"/>
      <c r="C26" s="222"/>
      <c r="D26" s="222"/>
      <c r="E26" s="222"/>
      <c r="F26" s="222"/>
      <c r="G26" s="222"/>
      <c r="H26" s="222"/>
      <c r="I26" s="222"/>
      <c r="J26" s="222"/>
      <c r="K26" s="223"/>
    </row>
    <row r="27" spans="1:11" ht="11.1" customHeight="1" x14ac:dyDescent="0.2">
      <c r="A27" s="330"/>
      <c r="B27" s="243"/>
      <c r="C27" s="222"/>
      <c r="D27" s="222"/>
      <c r="E27" s="222"/>
      <c r="F27" s="222"/>
      <c r="G27" s="222"/>
      <c r="H27" s="222"/>
      <c r="I27" s="222"/>
      <c r="J27" s="222"/>
      <c r="K27" s="223"/>
    </row>
    <row r="28" spans="1:11" ht="11.1" customHeight="1" x14ac:dyDescent="0.2">
      <c r="A28" s="330"/>
      <c r="B28" s="243"/>
      <c r="C28" s="222"/>
      <c r="D28" s="222"/>
      <c r="E28" s="222"/>
      <c r="F28" s="222"/>
      <c r="G28" s="222"/>
      <c r="H28" s="222"/>
      <c r="I28" s="222"/>
      <c r="J28" s="222"/>
      <c r="K28" s="223"/>
    </row>
    <row r="29" spans="1:11" ht="11.1" customHeight="1" x14ac:dyDescent="0.2">
      <c r="A29" s="330"/>
      <c r="B29" s="243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11" ht="11.1" customHeight="1" x14ac:dyDescent="0.2">
      <c r="A30" s="330"/>
      <c r="B30" s="243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11" ht="11.1" customHeight="1" x14ac:dyDescent="0.2">
      <c r="A31" s="330"/>
      <c r="B31" s="243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11" ht="11.1" customHeight="1" x14ac:dyDescent="0.2">
      <c r="A32" s="330"/>
      <c r="B32" s="243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1.1" customHeight="1" x14ac:dyDescent="0.2">
      <c r="A33" s="330"/>
      <c r="B33" s="243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1.1" customHeight="1" x14ac:dyDescent="0.2">
      <c r="A34" s="330"/>
      <c r="B34" s="243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1.1" customHeight="1" x14ac:dyDescent="0.2">
      <c r="A35" s="330"/>
      <c r="B35" s="243"/>
      <c r="C35" s="222"/>
      <c r="D35" s="222"/>
      <c r="E35" s="222"/>
      <c r="F35" s="222"/>
      <c r="G35" s="222"/>
      <c r="H35" s="222"/>
      <c r="I35" s="222"/>
      <c r="J35" s="222"/>
      <c r="K35" s="223"/>
    </row>
    <row r="36" spans="1:11" ht="11.1" customHeight="1" x14ac:dyDescent="0.2">
      <c r="A36" s="330"/>
      <c r="B36" s="243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1.1" customHeight="1" x14ac:dyDescent="0.2">
      <c r="A37" s="330"/>
      <c r="B37" s="243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1.1" customHeight="1" x14ac:dyDescent="0.2">
      <c r="A38" s="330"/>
      <c r="B38" s="243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1.1" customHeight="1" x14ac:dyDescent="0.2">
      <c r="A39" s="330"/>
      <c r="B39" s="243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1.1" customHeight="1" x14ac:dyDescent="0.2">
      <c r="A40" s="330"/>
      <c r="B40" s="243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1.1" customHeight="1" x14ac:dyDescent="0.2">
      <c r="A41" s="330"/>
      <c r="B41" s="243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1.1" customHeight="1" x14ac:dyDescent="0.2">
      <c r="A42" s="330"/>
      <c r="B42" s="243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1.1" customHeight="1" x14ac:dyDescent="0.2">
      <c r="A43" s="330"/>
      <c r="B43" s="243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1.1" customHeight="1" x14ac:dyDescent="0.2">
      <c r="A44" s="330"/>
      <c r="B44" s="220" t="s">
        <v>225</v>
      </c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1.1" customHeight="1" thickBot="1" x14ac:dyDescent="0.25">
      <c r="A45" s="330"/>
      <c r="B45" s="230" t="s">
        <v>226</v>
      </c>
      <c r="C45" s="231"/>
      <c r="D45" s="231">
        <f>SUM(D16:D43)</f>
        <v>0</v>
      </c>
      <c r="E45" s="231">
        <f t="shared" ref="E45:J45" si="0">SUM(E16:E43)</f>
        <v>0</v>
      </c>
      <c r="F45" s="231">
        <f t="shared" si="0"/>
        <v>0</v>
      </c>
      <c r="G45" s="231">
        <f t="shared" si="0"/>
        <v>0</v>
      </c>
      <c r="H45" s="231">
        <f t="shared" si="0"/>
        <v>0</v>
      </c>
      <c r="I45" s="231">
        <f t="shared" si="0"/>
        <v>0</v>
      </c>
      <c r="J45" s="231">
        <f t="shared" si="0"/>
        <v>0</v>
      </c>
      <c r="K45" s="232">
        <f>SUM(K16:K43)</f>
        <v>0</v>
      </c>
    </row>
    <row r="46" spans="1:11" ht="11.1" customHeight="1" thickTop="1" x14ac:dyDescent="0.2">
      <c r="A46" s="220"/>
      <c r="B46" s="220"/>
      <c r="C46" s="220"/>
      <c r="D46" s="426"/>
      <c r="E46" s="220"/>
      <c r="F46" s="220"/>
      <c r="G46" s="220"/>
      <c r="H46" s="220"/>
      <c r="I46" s="220"/>
      <c r="J46" s="220"/>
      <c r="K46" s="220"/>
    </row>
    <row r="47" spans="1:11" ht="11.1" customHeight="1" x14ac:dyDescent="0.2">
      <c r="A47" s="220"/>
      <c r="B47" s="393" t="s">
        <v>664</v>
      </c>
      <c r="C47" s="220"/>
      <c r="D47" s="220"/>
      <c r="E47" s="245"/>
      <c r="F47" s="220"/>
      <c r="G47" s="220"/>
      <c r="H47" s="220"/>
      <c r="I47" s="220"/>
      <c r="J47" s="220"/>
      <c r="K47" s="220"/>
    </row>
    <row r="48" spans="1:11" ht="11.1" customHeight="1" x14ac:dyDescent="0.2">
      <c r="A48" s="220"/>
      <c r="B48" s="392" t="s">
        <v>395</v>
      </c>
      <c r="C48" s="220"/>
      <c r="D48" s="220"/>
      <c r="E48" s="245"/>
      <c r="F48" s="220"/>
      <c r="G48" s="220"/>
      <c r="H48" s="220"/>
      <c r="I48" s="220"/>
      <c r="J48" s="220"/>
      <c r="K48" s="220"/>
    </row>
    <row r="49" spans="1:11" ht="11.1" customHeight="1" x14ac:dyDescent="0.2">
      <c r="A49" s="220"/>
      <c r="B49" s="246" t="s">
        <v>396</v>
      </c>
      <c r="C49" s="220"/>
      <c r="D49" s="220"/>
      <c r="E49" s="220"/>
      <c r="F49" s="220"/>
      <c r="G49" s="220"/>
      <c r="H49" s="220"/>
      <c r="I49" s="220"/>
      <c r="J49" s="220"/>
      <c r="K49" s="220"/>
    </row>
    <row r="50" spans="1:11" ht="11.1" customHeight="1" x14ac:dyDescent="0.2">
      <c r="A50" s="220"/>
      <c r="B50" s="246" t="s">
        <v>397</v>
      </c>
      <c r="C50" s="220"/>
      <c r="D50" s="220"/>
      <c r="E50" s="220"/>
      <c r="F50" s="220"/>
      <c r="G50" s="220"/>
      <c r="H50" s="220"/>
      <c r="I50" s="220"/>
      <c r="J50" s="220"/>
      <c r="K50" s="220"/>
    </row>
    <row r="51" spans="1:11" ht="11.1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</row>
    <row r="52" spans="1:11" ht="11.1" customHeight="1" x14ac:dyDescent="0.2">
      <c r="A52" s="220"/>
      <c r="B52" s="220" t="s">
        <v>227</v>
      </c>
      <c r="C52" s="220"/>
      <c r="D52" s="220"/>
      <c r="E52" s="220"/>
      <c r="F52" s="220"/>
      <c r="G52" s="220"/>
      <c r="H52" s="220"/>
      <c r="I52" s="220"/>
      <c r="J52" s="220"/>
      <c r="K52" s="240" t="s">
        <v>387</v>
      </c>
    </row>
    <row r="53" spans="1:11" ht="11.1" customHeight="1" x14ac:dyDescent="0.2">
      <c r="J53" s="110"/>
      <c r="K53" s="419" t="s">
        <v>467</v>
      </c>
    </row>
    <row r="54" spans="1:11" ht="11.1" customHeight="1" x14ac:dyDescent="0.2">
      <c r="B54" s="151" t="s">
        <v>394</v>
      </c>
      <c r="C54" s="173"/>
      <c r="D54" s="173"/>
      <c r="E54" s="173"/>
      <c r="J54" s="116"/>
      <c r="K54" s="241"/>
    </row>
  </sheetData>
  <sheetProtection algorithmName="SHA-512" hashValue="G+vRZkbl6/rVLc5yKr32lXotuR2jwDgPZMfnLSU2TkgDpwGdNRoDKdIIF4MRO3aW4VetCJO5VXfUqdpS3tMjdg==" saltValue="ka34wn/iQCQskZ722rCyiA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" right="0" top="0.25" bottom="0.25" header="0" footer="0"/>
      <pageSetup scale="98" orientation="landscape" r:id="rId1"/>
      <headerFooter alignWithMargins="0"/>
    </customSheetView>
  </customSheetViews>
  <mergeCells count="2">
    <mergeCell ref="J1:K1"/>
    <mergeCell ref="I5:K5"/>
  </mergeCells>
  <phoneticPr fontId="3" type="noConversion"/>
  <pageMargins left="0.52" right="0.2" top="0.75" bottom="0.75" header="0.5" footer="0.5"/>
  <pageSetup scale="87" orientation="landscape" r:id="rId2"/>
  <headerFooter alignWithMargins="0">
    <oddFooter>&amp;L&amp;8Last Revised 11/7/2025&amp;R&amp;8LGF-F004
V2025.2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3"/>
  <sheetViews>
    <sheetView zoomScaleNormal="100" zoomScaleSheetLayoutView="100" workbookViewId="0">
      <selection activeCell="Q23" sqref="Q23"/>
    </sheetView>
  </sheetViews>
  <sheetFormatPr defaultColWidth="8" defaultRowHeight="11.1" customHeight="1" x14ac:dyDescent="0.2"/>
  <cols>
    <col min="1" max="1" width="26.42578125" style="96" customWidth="1"/>
    <col min="2" max="2" width="3.42578125" style="96" customWidth="1"/>
    <col min="3" max="3" width="16" style="96" customWidth="1"/>
    <col min="4" max="4" width="15.5703125" style="96" customWidth="1"/>
    <col min="5" max="5" width="15.140625" style="96" customWidth="1"/>
    <col min="6" max="6" width="15.5703125" style="96" customWidth="1"/>
    <col min="7" max="7" width="15.140625" style="96" customWidth="1"/>
    <col min="8" max="8" width="15.7109375" style="96" customWidth="1"/>
    <col min="9" max="9" width="16.7109375" style="96" customWidth="1"/>
    <col min="10" max="16384" width="8" style="96"/>
  </cols>
  <sheetData>
    <row r="1" spans="1:11" ht="11.1" customHeight="1" x14ac:dyDescent="0.2">
      <c r="J1" s="554"/>
      <c r="K1" s="548"/>
    </row>
    <row r="2" spans="1:11" ht="11.1" customHeight="1" x14ac:dyDescent="0.2">
      <c r="C2" s="369" t="s">
        <v>191</v>
      </c>
    </row>
    <row r="4" spans="1:11" ht="11.1" customHeight="1" x14ac:dyDescent="0.2">
      <c r="A4" s="465" t="str">
        <f>"Budget For Fiscal Year Ending "&amp;PROPER('Sheet 1'!C18)</f>
        <v>Budget For Fiscal Year Ending June 30, 2027</v>
      </c>
      <c r="F4" s="172" t="s">
        <v>403</v>
      </c>
      <c r="G4" s="227"/>
      <c r="H4" s="227"/>
      <c r="I4" s="227"/>
    </row>
    <row r="5" spans="1:11" ht="11.1" customHeight="1" x14ac:dyDescent="0.2">
      <c r="H5" s="96" t="s">
        <v>13</v>
      </c>
    </row>
    <row r="7" spans="1:11" ht="11.1" customHeight="1" x14ac:dyDescent="0.2">
      <c r="A7" s="99"/>
      <c r="B7" s="98"/>
      <c r="C7" s="98"/>
      <c r="D7" s="98"/>
      <c r="E7" s="98"/>
      <c r="F7" s="98"/>
      <c r="G7" s="98"/>
      <c r="H7" s="97"/>
      <c r="I7" s="99"/>
    </row>
    <row r="8" spans="1:11" ht="11.1" customHeight="1" x14ac:dyDescent="0.2">
      <c r="A8" s="104"/>
      <c r="B8" s="101"/>
      <c r="C8" s="102" t="s">
        <v>192</v>
      </c>
      <c r="D8" s="102" t="s">
        <v>192</v>
      </c>
      <c r="E8" s="102" t="s">
        <v>193</v>
      </c>
      <c r="F8" s="102" t="s">
        <v>193</v>
      </c>
      <c r="G8" s="103" t="s">
        <v>199</v>
      </c>
      <c r="H8" s="100"/>
      <c r="I8" s="104"/>
    </row>
    <row r="9" spans="1:11" ht="11.1" customHeight="1" x14ac:dyDescent="0.2">
      <c r="A9" s="104"/>
      <c r="B9" s="101"/>
      <c r="C9" s="102" t="s">
        <v>143</v>
      </c>
      <c r="D9" s="102" t="s">
        <v>194</v>
      </c>
      <c r="E9" s="102" t="s">
        <v>143</v>
      </c>
      <c r="F9" s="102" t="s">
        <v>194</v>
      </c>
      <c r="G9" s="101"/>
      <c r="H9" s="100"/>
      <c r="I9" s="105" t="s">
        <v>119</v>
      </c>
    </row>
    <row r="10" spans="1:11" ht="11.1" customHeight="1" x14ac:dyDescent="0.2">
      <c r="A10" s="105" t="s">
        <v>195</v>
      </c>
      <c r="B10" s="102" t="s">
        <v>60</v>
      </c>
      <c r="C10" s="102" t="s">
        <v>35</v>
      </c>
      <c r="D10" s="102" t="s">
        <v>196</v>
      </c>
      <c r="E10" s="102" t="s">
        <v>37</v>
      </c>
      <c r="F10" s="102" t="s">
        <v>38</v>
      </c>
      <c r="G10" s="102" t="s">
        <v>197</v>
      </c>
      <c r="H10" s="106" t="s">
        <v>198</v>
      </c>
      <c r="I10" s="105" t="s">
        <v>41</v>
      </c>
    </row>
    <row r="11" spans="1:11" ht="11.1" customHeight="1" x14ac:dyDescent="0.2">
      <c r="A11" s="109"/>
      <c r="B11" s="108"/>
      <c r="C11" s="108"/>
      <c r="D11" s="108"/>
      <c r="E11" s="108"/>
      <c r="F11" s="108"/>
      <c r="G11" s="108"/>
      <c r="H11" s="107"/>
      <c r="I11" s="109"/>
    </row>
    <row r="12" spans="1:11" ht="11.1" customHeight="1" x14ac:dyDescent="0.2">
      <c r="A12" s="226"/>
      <c r="B12" s="225"/>
      <c r="C12" s="225"/>
      <c r="D12" s="225"/>
      <c r="E12" s="225"/>
      <c r="F12" s="225"/>
      <c r="G12" s="225"/>
      <c r="H12" s="225"/>
      <c r="I12" s="226"/>
    </row>
    <row r="13" spans="1:11" ht="11.1" customHeight="1" x14ac:dyDescent="0.2">
      <c r="A13" s="229"/>
      <c r="B13" s="228"/>
      <c r="C13" s="228"/>
      <c r="D13" s="228"/>
      <c r="E13" s="228"/>
      <c r="F13" s="228"/>
      <c r="G13" s="228"/>
      <c r="H13" s="228"/>
      <c r="I13" s="229"/>
    </row>
    <row r="14" spans="1:11" ht="11.1" customHeight="1" x14ac:dyDescent="0.2">
      <c r="A14" s="226"/>
      <c r="B14" s="225"/>
      <c r="C14" s="225"/>
      <c r="D14" s="225"/>
      <c r="E14" s="225"/>
      <c r="F14" s="225"/>
      <c r="G14" s="225"/>
      <c r="H14" s="225"/>
      <c r="I14" s="226"/>
    </row>
    <row r="15" spans="1:11" ht="11.1" customHeight="1" x14ac:dyDescent="0.2">
      <c r="A15" s="229"/>
      <c r="B15" s="228"/>
      <c r="C15" s="228"/>
      <c r="D15" s="228"/>
      <c r="E15" s="228"/>
      <c r="F15" s="228"/>
      <c r="G15" s="228"/>
      <c r="H15" s="228"/>
      <c r="I15" s="229"/>
    </row>
    <row r="16" spans="1:11" ht="11.1" customHeight="1" x14ac:dyDescent="0.2">
      <c r="A16" s="226"/>
      <c r="B16" s="225"/>
      <c r="C16" s="225"/>
      <c r="D16" s="225"/>
      <c r="E16" s="225"/>
      <c r="F16" s="225"/>
      <c r="G16" s="225"/>
      <c r="H16" s="225"/>
      <c r="I16" s="226"/>
    </row>
    <row r="17" spans="1:9" ht="11.1" customHeight="1" x14ac:dyDescent="0.2">
      <c r="A17" s="229"/>
      <c r="B17" s="228"/>
      <c r="C17" s="228"/>
      <c r="D17" s="228"/>
      <c r="E17" s="228"/>
      <c r="F17" s="228"/>
      <c r="G17" s="228"/>
      <c r="H17" s="228"/>
      <c r="I17" s="229"/>
    </row>
    <row r="18" spans="1:9" ht="11.1" customHeight="1" x14ac:dyDescent="0.2">
      <c r="A18" s="248"/>
      <c r="B18" s="247"/>
      <c r="C18" s="247"/>
      <c r="D18" s="247"/>
      <c r="E18" s="247"/>
      <c r="F18" s="247"/>
      <c r="G18" s="247"/>
      <c r="H18" s="247"/>
      <c r="I18" s="248"/>
    </row>
    <row r="19" spans="1:9" ht="11.1" customHeight="1" x14ac:dyDescent="0.2">
      <c r="A19" s="248"/>
      <c r="B19" s="247"/>
      <c r="C19" s="247"/>
      <c r="D19" s="247"/>
      <c r="E19" s="247"/>
      <c r="F19" s="247"/>
      <c r="G19" s="247"/>
      <c r="H19" s="247"/>
      <c r="I19" s="248"/>
    </row>
    <row r="20" spans="1:9" ht="11.1" customHeight="1" x14ac:dyDescent="0.2">
      <c r="A20" s="226"/>
      <c r="B20" s="225"/>
      <c r="C20" s="225"/>
      <c r="D20" s="225"/>
      <c r="E20" s="225"/>
      <c r="F20" s="225"/>
      <c r="G20" s="225"/>
      <c r="H20" s="225"/>
      <c r="I20" s="226"/>
    </row>
    <row r="21" spans="1:9" ht="11.1" customHeight="1" x14ac:dyDescent="0.2">
      <c r="A21" s="229"/>
      <c r="B21" s="228"/>
      <c r="C21" s="228"/>
      <c r="D21" s="228"/>
      <c r="E21" s="228"/>
      <c r="F21" s="228"/>
      <c r="G21" s="228"/>
      <c r="H21" s="228"/>
      <c r="I21" s="229"/>
    </row>
    <row r="22" spans="1:9" ht="11.1" customHeight="1" x14ac:dyDescent="0.2">
      <c r="A22" s="226"/>
      <c r="B22" s="225"/>
      <c r="C22" s="225"/>
      <c r="D22" s="225"/>
      <c r="E22" s="225"/>
      <c r="F22" s="225"/>
      <c r="G22" s="225"/>
      <c r="H22" s="225"/>
      <c r="I22" s="226"/>
    </row>
    <row r="23" spans="1:9" ht="11.1" customHeight="1" x14ac:dyDescent="0.2">
      <c r="A23" s="229"/>
      <c r="B23" s="228"/>
      <c r="C23" s="228"/>
      <c r="D23" s="228"/>
      <c r="E23" s="228"/>
      <c r="F23" s="228"/>
      <c r="G23" s="228"/>
      <c r="H23" s="228"/>
      <c r="I23" s="229"/>
    </row>
    <row r="24" spans="1:9" ht="11.1" customHeight="1" x14ac:dyDescent="0.2">
      <c r="A24" s="226"/>
      <c r="B24" s="225"/>
      <c r="C24" s="225"/>
      <c r="D24" s="225"/>
      <c r="E24" s="225"/>
      <c r="F24" s="225"/>
      <c r="G24" s="225"/>
      <c r="H24" s="225"/>
      <c r="I24" s="226"/>
    </row>
    <row r="25" spans="1:9" ht="11.1" customHeight="1" x14ac:dyDescent="0.2">
      <c r="A25" s="229"/>
      <c r="B25" s="228"/>
      <c r="C25" s="228"/>
      <c r="D25" s="228"/>
      <c r="E25" s="228"/>
      <c r="F25" s="228"/>
      <c r="G25" s="228"/>
      <c r="H25" s="228"/>
      <c r="I25" s="229"/>
    </row>
    <row r="26" spans="1:9" ht="11.1" customHeight="1" x14ac:dyDescent="0.2">
      <c r="A26" s="226"/>
      <c r="B26" s="225"/>
      <c r="C26" s="225"/>
      <c r="D26" s="225"/>
      <c r="E26" s="225"/>
      <c r="F26" s="225"/>
      <c r="G26" s="225"/>
      <c r="H26" s="225"/>
      <c r="I26" s="226"/>
    </row>
    <row r="27" spans="1:9" ht="11.1" customHeight="1" x14ac:dyDescent="0.2">
      <c r="A27" s="229"/>
      <c r="B27" s="228"/>
      <c r="C27" s="228"/>
      <c r="D27" s="228"/>
      <c r="E27" s="228"/>
      <c r="F27" s="228"/>
      <c r="G27" s="228"/>
      <c r="H27" s="228"/>
      <c r="I27" s="229"/>
    </row>
    <row r="28" spans="1:9" ht="11.1" customHeight="1" x14ac:dyDescent="0.2">
      <c r="A28" s="226"/>
      <c r="B28" s="225"/>
      <c r="C28" s="225"/>
      <c r="D28" s="225"/>
      <c r="E28" s="225"/>
      <c r="F28" s="225"/>
      <c r="G28" s="225"/>
      <c r="H28" s="225"/>
      <c r="I28" s="226"/>
    </row>
    <row r="29" spans="1:9" ht="11.1" customHeight="1" x14ac:dyDescent="0.2">
      <c r="A29" s="229"/>
      <c r="B29" s="228"/>
      <c r="C29" s="228"/>
      <c r="D29" s="228"/>
      <c r="E29" s="228"/>
      <c r="F29" s="228"/>
      <c r="G29" s="228"/>
      <c r="H29" s="228"/>
      <c r="I29" s="229"/>
    </row>
    <row r="30" spans="1:9" ht="11.1" customHeight="1" x14ac:dyDescent="0.2">
      <c r="A30" s="226"/>
      <c r="B30" s="225"/>
      <c r="C30" s="225"/>
      <c r="D30" s="225"/>
      <c r="E30" s="225"/>
      <c r="F30" s="225"/>
      <c r="G30" s="225"/>
      <c r="H30" s="225"/>
      <c r="I30" s="226"/>
    </row>
    <row r="31" spans="1:9" ht="11.1" customHeight="1" x14ac:dyDescent="0.2">
      <c r="A31" s="229"/>
      <c r="B31" s="228"/>
      <c r="C31" s="228"/>
      <c r="D31" s="228"/>
      <c r="E31" s="228"/>
      <c r="F31" s="228"/>
      <c r="G31" s="228"/>
      <c r="H31" s="228"/>
      <c r="I31" s="229"/>
    </row>
    <row r="32" spans="1:9" ht="11.1" customHeight="1" x14ac:dyDescent="0.2">
      <c r="A32" s="226"/>
      <c r="B32" s="225"/>
      <c r="C32" s="225"/>
      <c r="D32" s="225"/>
      <c r="E32" s="225"/>
      <c r="F32" s="225"/>
      <c r="G32" s="225"/>
      <c r="H32" s="225"/>
      <c r="I32" s="226"/>
    </row>
    <row r="33" spans="1:9" ht="11.1" customHeight="1" x14ac:dyDescent="0.2">
      <c r="A33" s="229"/>
      <c r="B33" s="228"/>
      <c r="C33" s="228"/>
      <c r="D33" s="228"/>
      <c r="E33" s="228"/>
      <c r="F33" s="228"/>
      <c r="G33" s="228"/>
      <c r="H33" s="228"/>
      <c r="I33" s="229"/>
    </row>
    <row r="34" spans="1:9" ht="11.1" customHeight="1" x14ac:dyDescent="0.2">
      <c r="A34" s="226"/>
      <c r="B34" s="225"/>
      <c r="C34" s="225"/>
      <c r="D34" s="225"/>
      <c r="E34" s="225"/>
      <c r="F34" s="225"/>
      <c r="G34" s="225"/>
      <c r="H34" s="225"/>
      <c r="I34" s="226"/>
    </row>
    <row r="35" spans="1:9" ht="11.1" customHeight="1" x14ac:dyDescent="0.2">
      <c r="A35" s="229"/>
      <c r="B35" s="228"/>
      <c r="C35" s="228"/>
      <c r="D35" s="228"/>
      <c r="E35" s="228"/>
      <c r="F35" s="228"/>
      <c r="G35" s="228"/>
      <c r="H35" s="228"/>
      <c r="I35" s="229"/>
    </row>
    <row r="36" spans="1:9" ht="11.1" customHeight="1" x14ac:dyDescent="0.2">
      <c r="A36" s="226"/>
      <c r="B36" s="225"/>
      <c r="C36" s="225"/>
      <c r="D36" s="225"/>
      <c r="E36" s="225"/>
      <c r="F36" s="225"/>
      <c r="G36" s="225"/>
      <c r="H36" s="225"/>
      <c r="I36" s="226"/>
    </row>
    <row r="37" spans="1:9" ht="11.1" customHeight="1" x14ac:dyDescent="0.2">
      <c r="A37" s="229"/>
      <c r="B37" s="228"/>
      <c r="C37" s="228"/>
      <c r="D37" s="228"/>
      <c r="E37" s="228"/>
      <c r="F37" s="228"/>
      <c r="G37" s="228"/>
      <c r="H37" s="228"/>
      <c r="I37" s="229"/>
    </row>
    <row r="38" spans="1:9" ht="11.1" customHeight="1" x14ac:dyDescent="0.2">
      <c r="A38" s="226"/>
      <c r="B38" s="225"/>
      <c r="C38" s="225"/>
      <c r="D38" s="225"/>
      <c r="E38" s="225"/>
      <c r="F38" s="225"/>
      <c r="G38" s="225"/>
      <c r="H38" s="225"/>
      <c r="I38" s="226"/>
    </row>
    <row r="39" spans="1:9" ht="11.1" customHeight="1" x14ac:dyDescent="0.2">
      <c r="A39" s="229"/>
      <c r="B39" s="228"/>
      <c r="C39" s="228"/>
      <c r="D39" s="228"/>
      <c r="E39" s="228"/>
      <c r="F39" s="228"/>
      <c r="G39" s="228"/>
      <c r="H39" s="228"/>
      <c r="I39" s="229"/>
    </row>
    <row r="40" spans="1:9" ht="11.1" customHeight="1" x14ac:dyDescent="0.2">
      <c r="A40" s="226"/>
      <c r="B40" s="225"/>
      <c r="C40" s="225"/>
      <c r="D40" s="225"/>
      <c r="E40" s="225"/>
      <c r="F40" s="225"/>
      <c r="G40" s="225"/>
      <c r="H40" s="225"/>
      <c r="I40" s="226"/>
    </row>
    <row r="41" spans="1:9" ht="11.1" customHeight="1" x14ac:dyDescent="0.2">
      <c r="A41" s="229"/>
      <c r="B41" s="228"/>
      <c r="C41" s="228"/>
      <c r="D41" s="228"/>
      <c r="E41" s="228"/>
      <c r="F41" s="228"/>
      <c r="G41" s="228"/>
      <c r="H41" s="228"/>
      <c r="I41" s="229"/>
    </row>
    <row r="42" spans="1:9" ht="11.1" customHeight="1" x14ac:dyDescent="0.2">
      <c r="A42" s="226"/>
      <c r="B42" s="225"/>
      <c r="C42" s="225"/>
      <c r="D42" s="225"/>
      <c r="E42" s="225"/>
      <c r="F42" s="225"/>
      <c r="G42" s="225"/>
      <c r="H42" s="225"/>
      <c r="I42" s="226"/>
    </row>
    <row r="43" spans="1:9" ht="11.1" customHeight="1" x14ac:dyDescent="0.2">
      <c r="A43" s="229"/>
      <c r="B43" s="228"/>
      <c r="C43" s="228"/>
      <c r="D43" s="228"/>
      <c r="E43" s="228"/>
      <c r="F43" s="228"/>
      <c r="G43" s="228"/>
      <c r="H43" s="228"/>
      <c r="I43" s="229"/>
    </row>
    <row r="44" spans="1:9" ht="11.1" customHeight="1" x14ac:dyDescent="0.2">
      <c r="A44" s="226"/>
      <c r="B44" s="225"/>
      <c r="C44" s="225">
        <f t="shared" ref="C44:H44" si="0">SUM(C12:C43)</f>
        <v>0</v>
      </c>
      <c r="D44" s="225">
        <f t="shared" si="0"/>
        <v>0</v>
      </c>
      <c r="E44" s="225">
        <f t="shared" si="0"/>
        <v>0</v>
      </c>
      <c r="F44" s="225">
        <f t="shared" si="0"/>
        <v>0</v>
      </c>
      <c r="G44" s="225">
        <f t="shared" si="0"/>
        <v>0</v>
      </c>
      <c r="H44" s="225">
        <f t="shared" si="0"/>
        <v>0</v>
      </c>
      <c r="I44" s="226">
        <f>SUM(C44+E44+G44)-(D44+F44+H44)</f>
        <v>0</v>
      </c>
    </row>
    <row r="45" spans="1:9" ht="11.1" customHeight="1" thickBot="1" x14ac:dyDescent="0.25">
      <c r="A45" s="232" t="s">
        <v>65</v>
      </c>
      <c r="B45" s="231"/>
      <c r="C45" s="231"/>
      <c r="D45" s="231"/>
      <c r="E45" s="231"/>
      <c r="F45" s="231"/>
      <c r="G45" s="231"/>
      <c r="H45" s="231"/>
      <c r="I45" s="232"/>
    </row>
    <row r="46" spans="1:9" ht="11.1" customHeight="1" thickTop="1" x14ac:dyDescent="0.2">
      <c r="A46" s="220"/>
      <c r="B46" s="220"/>
      <c r="C46" s="220"/>
      <c r="D46" s="220"/>
      <c r="E46" s="220"/>
      <c r="F46" s="220"/>
      <c r="G46" s="220"/>
      <c r="H46" s="220"/>
      <c r="I46" s="220"/>
    </row>
    <row r="47" spans="1:9" ht="11.1" customHeight="1" x14ac:dyDescent="0.2">
      <c r="A47" s="394" t="s">
        <v>665</v>
      </c>
      <c r="B47" s="220"/>
      <c r="C47" s="220"/>
      <c r="D47" s="220"/>
      <c r="E47" s="220"/>
      <c r="F47" s="220"/>
      <c r="G47" s="220"/>
      <c r="H47" s="220"/>
      <c r="I47" s="220"/>
    </row>
    <row r="48" spans="1:9" ht="11.1" customHeight="1" x14ac:dyDescent="0.2">
      <c r="A48" s="249" t="s">
        <v>399</v>
      </c>
      <c r="B48" s="220"/>
      <c r="C48" s="220"/>
      <c r="D48" s="220"/>
      <c r="E48" s="220"/>
      <c r="F48" s="220"/>
      <c r="G48" s="220"/>
      <c r="H48" s="220"/>
    </row>
    <row r="49" spans="1:9" ht="11.1" customHeight="1" x14ac:dyDescent="0.2">
      <c r="A49" s="249" t="s">
        <v>400</v>
      </c>
      <c r="B49" s="220"/>
      <c r="C49" s="220"/>
      <c r="D49" s="220"/>
      <c r="E49" s="220"/>
      <c r="F49" s="220"/>
      <c r="G49" s="220"/>
      <c r="H49" s="220"/>
      <c r="I49" s="240" t="s">
        <v>387</v>
      </c>
    </row>
    <row r="50" spans="1:9" ht="11.1" customHeight="1" x14ac:dyDescent="0.2">
      <c r="A50" s="220"/>
      <c r="B50" s="220"/>
      <c r="C50" s="220"/>
      <c r="D50" s="220"/>
      <c r="E50" s="220"/>
      <c r="F50" s="220"/>
      <c r="G50" s="220"/>
      <c r="H50" s="220"/>
      <c r="I50" s="419" t="s">
        <v>463</v>
      </c>
    </row>
    <row r="51" spans="1:9" ht="11.1" customHeight="1" x14ac:dyDescent="0.2">
      <c r="A51" s="245" t="s">
        <v>398</v>
      </c>
      <c r="B51" s="220"/>
      <c r="C51" s="220"/>
      <c r="D51" s="220"/>
      <c r="E51" s="220"/>
      <c r="F51" s="220"/>
      <c r="G51" s="220"/>
      <c r="H51" s="220"/>
      <c r="I51" s="241"/>
    </row>
    <row r="52" spans="1:9" ht="11.1" customHeight="1" x14ac:dyDescent="0.2">
      <c r="B52" s="220"/>
      <c r="C52" s="220"/>
      <c r="D52" s="220"/>
      <c r="E52" s="220"/>
      <c r="F52" s="220"/>
      <c r="G52" s="220"/>
      <c r="H52" s="239"/>
    </row>
    <row r="53" spans="1:9" ht="11.1" customHeight="1" x14ac:dyDescent="0.2">
      <c r="H53" s="116"/>
    </row>
  </sheetData>
  <sheetProtection algorithmName="SHA-512" hashValue="5O88ohCeJs/HwK6n32o9UCodlJ4n4UmIWOC2sgdQtS4lY6YFClCr4eZSGwRCKfP4yNTdZ8HiaTqe/eUU46SWzg==" saltValue="ugJFH62okNUN6/D2b5Bnhg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78" right="0" top="0.25" bottom="0.25" header="0" footer="0"/>
      <pageSetup scale="98" orientation="landscape" r:id="rId1"/>
      <headerFooter alignWithMargins="0"/>
    </customSheetView>
  </customSheetViews>
  <mergeCells count="1">
    <mergeCell ref="J1:K1"/>
  </mergeCells>
  <phoneticPr fontId="3" type="noConversion"/>
  <pageMargins left="0.52" right="0.2" top="0.75" bottom="0.75" header="0.5" footer="0.5"/>
  <pageSetup scale="92" orientation="landscape" r:id="rId2"/>
  <headerFooter alignWithMargins="0">
    <oddFooter>&amp;L&amp;8Last Revised 11/7/2025&amp;R&amp;8LGF-F004
V2025.2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76"/>
  <sheetViews>
    <sheetView zoomScaleNormal="100" workbookViewId="0">
      <selection activeCell="H29" sqref="H29"/>
    </sheetView>
  </sheetViews>
  <sheetFormatPr defaultColWidth="9.140625" defaultRowHeight="9.9499999999999993" customHeight="1" x14ac:dyDescent="0.2"/>
  <cols>
    <col min="1" max="1" width="1.85546875" style="402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9.14062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59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9.75" customHeight="1" x14ac:dyDescent="0.2">
      <c r="C7" s="88" t="s">
        <v>71</v>
      </c>
      <c r="D7" s="88" t="s">
        <v>72</v>
      </c>
      <c r="E7" s="88"/>
      <c r="F7" s="88"/>
    </row>
    <row r="8" spans="2:11" ht="12" customHeight="1" x14ac:dyDescent="0.2">
      <c r="B8" s="177" t="s">
        <v>143</v>
      </c>
      <c r="C8" s="88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91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64"/>
      <c r="C37" s="73"/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64"/>
      <c r="C39" s="73"/>
      <c r="D39" s="73"/>
      <c r="E39" s="73"/>
      <c r="F39" s="73"/>
    </row>
    <row r="40" spans="2:6" ht="9.9499999999999993" customHeight="1" x14ac:dyDescent="0.2">
      <c r="B40" s="64"/>
      <c r="C40" s="73"/>
      <c r="D40" s="73"/>
      <c r="E40" s="73"/>
      <c r="F40" s="73"/>
    </row>
    <row r="41" spans="2:6" ht="9.9499999999999993" customHeight="1" x14ac:dyDescent="0.2">
      <c r="B41" s="64"/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64"/>
      <c r="C49" s="73"/>
      <c r="D49" s="73"/>
      <c r="E49" s="73"/>
      <c r="F49" s="73"/>
    </row>
    <row r="50" spans="2:6" ht="9.9499999999999993" customHeight="1" x14ac:dyDescent="0.2">
      <c r="B50" s="64"/>
      <c r="C50" s="73"/>
      <c r="D50" s="73"/>
      <c r="E50" s="73"/>
      <c r="F50" s="73"/>
    </row>
    <row r="51" spans="2:6" ht="9.9499999999999993" customHeight="1" x14ac:dyDescent="0.2">
      <c r="B51" s="64"/>
      <c r="C51" s="73"/>
      <c r="D51" s="73"/>
      <c r="E51" s="73"/>
      <c r="F51" s="73"/>
    </row>
    <row r="52" spans="2:6" ht="9.9499999999999993" customHeight="1" x14ac:dyDescent="0.2">
      <c r="B52" s="64"/>
      <c r="C52" s="73"/>
      <c r="D52" s="73"/>
      <c r="E52" s="73"/>
      <c r="F52" s="73"/>
    </row>
    <row r="53" spans="2:6" ht="9.9499999999999993" customHeight="1" x14ac:dyDescent="0.2">
      <c r="B53" s="64"/>
      <c r="C53" s="73"/>
      <c r="D53" s="73"/>
      <c r="E53" s="73"/>
      <c r="F53" s="73"/>
    </row>
    <row r="54" spans="2:6" ht="9.9499999999999993" customHeight="1" x14ac:dyDescent="0.2">
      <c r="B54" s="64"/>
      <c r="C54" s="73"/>
      <c r="D54" s="73"/>
      <c r="E54" s="73"/>
      <c r="F54" s="73"/>
    </row>
    <row r="55" spans="2:6" ht="9.9499999999999993" customHeight="1" x14ac:dyDescent="0.2">
      <c r="B55" s="64"/>
      <c r="C55" s="73"/>
      <c r="D55" s="73"/>
      <c r="E55" s="73"/>
      <c r="F55" s="73"/>
    </row>
    <row r="56" spans="2:6" ht="9.9499999999999993" customHeight="1" x14ac:dyDescent="0.2">
      <c r="B56" s="64"/>
      <c r="C56" s="73"/>
      <c r="D56" s="73"/>
      <c r="E56" s="73"/>
      <c r="F56" s="73"/>
    </row>
    <row r="57" spans="2:6" ht="9.9499999999999993" customHeight="1" x14ac:dyDescent="0.2">
      <c r="B57" s="64"/>
      <c r="C57" s="73"/>
      <c r="D57" s="73"/>
      <c r="E57" s="73"/>
      <c r="F57" s="73"/>
    </row>
    <row r="58" spans="2:6" ht="9.9499999999999993" customHeight="1" x14ac:dyDescent="0.2">
      <c r="B58" s="64"/>
      <c r="C58" s="73"/>
      <c r="D58" s="73"/>
      <c r="E58" s="73"/>
      <c r="F58" s="73"/>
    </row>
    <row r="59" spans="2:6" ht="9.9499999999999993" customHeight="1" x14ac:dyDescent="0.2">
      <c r="B59" s="64"/>
      <c r="C59" s="73"/>
      <c r="D59" s="73"/>
      <c r="E59" s="73"/>
      <c r="F59" s="73"/>
    </row>
    <row r="60" spans="2:6" ht="9.9499999999999993" customHeight="1" x14ac:dyDescent="0.2">
      <c r="B60" s="64"/>
      <c r="C60" s="73"/>
      <c r="D60" s="73"/>
      <c r="E60" s="73"/>
      <c r="F60" s="73"/>
    </row>
    <row r="61" spans="2:6" ht="9.9499999999999993" customHeight="1" x14ac:dyDescent="0.2">
      <c r="B61" s="64"/>
      <c r="C61" s="73"/>
      <c r="D61" s="73"/>
      <c r="E61" s="73"/>
      <c r="F61" s="73"/>
    </row>
    <row r="62" spans="2:6" ht="9.9499999999999993" customHeight="1" thickBot="1" x14ac:dyDescent="0.25">
      <c r="B62" s="250"/>
      <c r="C62" s="76"/>
      <c r="D62" s="76"/>
      <c r="E62" s="76"/>
      <c r="F62" s="76"/>
    </row>
    <row r="63" spans="2:6" ht="9.9499999999999993" customHeight="1" thickTop="1" x14ac:dyDescent="0.2">
      <c r="B63" s="65"/>
      <c r="C63" s="65"/>
      <c r="D63" s="65"/>
      <c r="E63" s="65"/>
      <c r="F63" s="65"/>
    </row>
    <row r="64" spans="2:6" ht="9.9499999999999993" customHeight="1" x14ac:dyDescent="0.2">
      <c r="B64" s="65"/>
      <c r="C64" s="65"/>
      <c r="D64" s="65"/>
      <c r="E64" s="65"/>
      <c r="F64" s="65"/>
    </row>
    <row r="65" spans="2:6" ht="9.9499999999999993" customHeight="1" x14ac:dyDescent="0.2">
      <c r="B65" s="65"/>
      <c r="C65" s="65"/>
      <c r="D65" s="65"/>
      <c r="E65" s="65"/>
      <c r="F65" s="65"/>
    </row>
    <row r="66" spans="2:6" ht="9.9499999999999993" customHeight="1" x14ac:dyDescent="0.2">
      <c r="B66" s="65"/>
      <c r="C66" s="561"/>
      <c r="D66" s="561"/>
      <c r="E66" s="65"/>
      <c r="F66" s="65"/>
    </row>
    <row r="67" spans="2:6" ht="9.9499999999999993" customHeight="1" x14ac:dyDescent="0.2">
      <c r="B67" s="65"/>
      <c r="C67" s="556" t="s">
        <v>13</v>
      </c>
      <c r="D67" s="556"/>
      <c r="E67" s="65"/>
      <c r="F67" s="65"/>
    </row>
    <row r="68" spans="2:6" ht="9.9499999999999993" customHeight="1" x14ac:dyDescent="0.2">
      <c r="B68" s="65"/>
      <c r="C68" s="557" t="s">
        <v>178</v>
      </c>
      <c r="D68" s="558"/>
      <c r="E68" s="65"/>
      <c r="F68" s="65"/>
    </row>
    <row r="69" spans="2:6" ht="9.9499999999999993" customHeight="1" x14ac:dyDescent="0.2">
      <c r="B69" s="65"/>
      <c r="C69" s="65"/>
      <c r="D69" s="65"/>
      <c r="E69" s="65"/>
      <c r="F69" s="65"/>
    </row>
    <row r="70" spans="2:6" ht="9.9499999999999993" customHeight="1" x14ac:dyDescent="0.2">
      <c r="B70" s="65"/>
      <c r="C70" s="65"/>
      <c r="D70" s="65"/>
      <c r="E70" s="82"/>
      <c r="F70" s="65"/>
    </row>
    <row r="71" spans="2:6" ht="9.9499999999999993" customHeight="1" x14ac:dyDescent="0.2">
      <c r="B71" s="65"/>
      <c r="C71" s="65"/>
      <c r="D71" s="65"/>
      <c r="E71" s="81"/>
      <c r="F71" s="65"/>
    </row>
    <row r="72" spans="2:6" ht="9.9499999999999993" customHeight="1" x14ac:dyDescent="0.2">
      <c r="B72" s="65"/>
      <c r="C72" s="65"/>
      <c r="D72" s="65"/>
      <c r="E72" s="81"/>
      <c r="F72" s="65"/>
    </row>
    <row r="73" spans="2:6" ht="9.9499999999999993" customHeight="1" x14ac:dyDescent="0.2">
      <c r="B73" s="65"/>
      <c r="C73" s="65"/>
      <c r="D73" s="65"/>
      <c r="E73" s="65"/>
      <c r="F73" s="65"/>
    </row>
    <row r="74" spans="2:6" ht="9.9499999999999993" customHeight="1" x14ac:dyDescent="0.2">
      <c r="B74" s="65"/>
      <c r="C74" s="65"/>
      <c r="D74" s="65"/>
      <c r="E74" s="65"/>
      <c r="F74" s="82" t="s">
        <v>387</v>
      </c>
    </row>
    <row r="75" spans="2:6" ht="9.9499999999999993" customHeight="1" x14ac:dyDescent="0.2">
      <c r="F75" s="420" t="s">
        <v>468</v>
      </c>
    </row>
    <row r="76" spans="2:6" ht="9.9499999999999993" customHeight="1" x14ac:dyDescent="0.2">
      <c r="F76" s="252"/>
    </row>
  </sheetData>
  <sheetProtection algorithmName="SHA-512" hashValue="oiOgIt0WuvHo6mAlSoSq90/mkvOC2LBntjeAUrc5mLm4bTgrj2RfFBeHFvWE5mYpJss6rI4jXvVLa24zj65Yag==" saltValue="AH0YOoY0YrhxmUIMNCKi/A==" spinCount="100000" sheet="1" formatCells="0" formatColumns="0" formatRows="0" insertColumns="0" insertRows="0" deleteColumns="0" deleteRows="0"/>
  <customSheetViews>
    <customSheetView guid="{3C90B403-B9D4-4A5F-BF9B-041D54687659}">
      <selection activeCell="E5" sqref="E5:F5"/>
      <pageMargins left="0.5" right="0.5" top="0.5" bottom="0.25" header="0" footer="0"/>
      <pageSetup orientation="portrait" r:id="rId1"/>
      <headerFooter alignWithMargins="0"/>
    </customSheetView>
  </customSheetViews>
  <mergeCells count="5">
    <mergeCell ref="C67:D67"/>
    <mergeCell ref="C68:D68"/>
    <mergeCell ref="E5:F5"/>
    <mergeCell ref="J1:K1"/>
    <mergeCell ref="C66:D66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  <ignoredErrors>
    <ignoredError sqref="C4:F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76"/>
  <sheetViews>
    <sheetView zoomScaleNormal="100" zoomScaleSheetLayoutView="166" workbookViewId="0">
      <selection activeCell="D31" sqref="D31"/>
    </sheetView>
  </sheetViews>
  <sheetFormatPr defaultColWidth="9.140625" defaultRowHeight="9.9499999999999993" customHeight="1" x14ac:dyDescent="0.2"/>
  <cols>
    <col min="1" max="1" width="1.85546875" style="402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8.8554687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9.9499999999999993" customHeight="1" x14ac:dyDescent="0.2">
      <c r="C7" s="88" t="s">
        <v>71</v>
      </c>
      <c r="D7" s="88" t="s">
        <v>72</v>
      </c>
      <c r="E7" s="88"/>
      <c r="F7" s="88"/>
    </row>
    <row r="8" spans="2:11" ht="11.25" customHeight="1" x14ac:dyDescent="0.2">
      <c r="B8" s="177" t="s">
        <v>143</v>
      </c>
      <c r="C8" s="88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91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70" t="s">
        <v>184</v>
      </c>
      <c r="C29" s="73"/>
      <c r="D29" s="73"/>
      <c r="E29" s="73"/>
      <c r="F29" s="73"/>
    </row>
    <row r="30" spans="2:6" ht="9.9499999999999993" customHeight="1" x14ac:dyDescent="0.2">
      <c r="B30" s="70" t="s">
        <v>185</v>
      </c>
      <c r="C30" s="73"/>
      <c r="D30" s="73"/>
      <c r="E30" s="73"/>
      <c r="F30" s="73"/>
    </row>
    <row r="31" spans="2:6" ht="9.9499999999999993" customHeight="1" x14ac:dyDescent="0.2">
      <c r="B31" s="388" t="s">
        <v>136</v>
      </c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64"/>
      <c r="C37" s="73"/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64"/>
      <c r="C39" s="73"/>
      <c r="D39" s="73"/>
      <c r="E39" s="73"/>
      <c r="F39" s="73"/>
    </row>
    <row r="40" spans="2:6" ht="9.9499999999999993" customHeight="1" x14ac:dyDescent="0.2">
      <c r="B40" s="64"/>
      <c r="C40" s="73"/>
      <c r="D40" s="73"/>
      <c r="E40" s="73"/>
      <c r="F40" s="73"/>
    </row>
    <row r="41" spans="2:6" ht="9.9499999999999993" customHeight="1" x14ac:dyDescent="0.2">
      <c r="B41" s="64" t="s">
        <v>187</v>
      </c>
      <c r="C41" s="73"/>
      <c r="D41" s="73"/>
      <c r="E41" s="73"/>
      <c r="F41" s="73"/>
    </row>
    <row r="42" spans="2:6" ht="9.9499999999999993" customHeight="1" x14ac:dyDescent="0.2">
      <c r="B42" s="64" t="s">
        <v>188</v>
      </c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70" t="s">
        <v>186</v>
      </c>
      <c r="C49" s="73"/>
      <c r="D49" s="73"/>
      <c r="E49" s="73"/>
      <c r="F49" s="73"/>
    </row>
    <row r="50" spans="2:6" ht="9.9499999999999993" customHeight="1" x14ac:dyDescent="0.2">
      <c r="B50" s="70"/>
      <c r="C50" s="73"/>
      <c r="D50" s="73"/>
      <c r="E50" s="73"/>
      <c r="F50" s="73"/>
    </row>
    <row r="51" spans="2:6" ht="9.9499999999999993" customHeight="1" x14ac:dyDescent="0.2">
      <c r="B51" s="70" t="s">
        <v>137</v>
      </c>
      <c r="C51" s="73"/>
      <c r="D51" s="73"/>
      <c r="E51" s="73"/>
      <c r="F51" s="73"/>
    </row>
    <row r="52" spans="2:6" ht="9.9499999999999993" customHeight="1" x14ac:dyDescent="0.2">
      <c r="B52" s="64"/>
      <c r="C52" s="73"/>
      <c r="D52" s="73"/>
      <c r="E52" s="73"/>
      <c r="F52" s="73"/>
    </row>
    <row r="53" spans="2:6" ht="9.9499999999999993" customHeight="1" x14ac:dyDescent="0.2">
      <c r="B53" s="64" t="s">
        <v>189</v>
      </c>
      <c r="C53" s="73"/>
      <c r="D53" s="73"/>
      <c r="E53" s="73"/>
      <c r="F53" s="73"/>
    </row>
    <row r="54" spans="2:6" ht="9.9499999999999993" customHeight="1" x14ac:dyDescent="0.2">
      <c r="B54" s="64" t="s">
        <v>190</v>
      </c>
      <c r="C54" s="73"/>
      <c r="D54" s="73"/>
      <c r="E54" s="73"/>
      <c r="F54" s="73"/>
    </row>
    <row r="55" spans="2:6" ht="9.9499999999999993" customHeight="1" x14ac:dyDescent="0.2">
      <c r="B55" s="64"/>
      <c r="C55" s="73"/>
      <c r="D55" s="73"/>
      <c r="E55" s="73"/>
      <c r="F55" s="73"/>
    </row>
    <row r="56" spans="2:6" ht="9.9499999999999993" customHeight="1" x14ac:dyDescent="0.2">
      <c r="B56" s="70" t="s">
        <v>138</v>
      </c>
      <c r="C56" s="73"/>
      <c r="D56" s="73"/>
      <c r="E56" s="73"/>
      <c r="F56" s="73"/>
    </row>
    <row r="57" spans="2:6" ht="9.9499999999999993" customHeight="1" x14ac:dyDescent="0.2">
      <c r="B57" s="83"/>
      <c r="C57" s="73"/>
      <c r="D57" s="73"/>
      <c r="E57" s="73"/>
      <c r="F57" s="73"/>
    </row>
    <row r="58" spans="2:6" ht="12.75" customHeight="1" thickBot="1" x14ac:dyDescent="0.25">
      <c r="B58" s="253" t="s">
        <v>141</v>
      </c>
      <c r="C58" s="76"/>
      <c r="D58" s="76"/>
      <c r="E58" s="76"/>
      <c r="F58" s="76"/>
    </row>
    <row r="59" spans="2:6" ht="9.9499999999999993" customHeight="1" thickTop="1" x14ac:dyDescent="0.2">
      <c r="B59" s="65"/>
      <c r="C59" s="65"/>
      <c r="D59" s="65"/>
      <c r="E59" s="65"/>
      <c r="F59" s="65"/>
    </row>
    <row r="60" spans="2:6" ht="9.9499999999999993" customHeight="1" x14ac:dyDescent="0.2">
      <c r="B60" s="65"/>
      <c r="C60" s="65"/>
      <c r="D60" s="65"/>
      <c r="E60" s="65"/>
      <c r="F60" s="65"/>
    </row>
    <row r="61" spans="2:6" ht="9.9499999999999993" customHeight="1" x14ac:dyDescent="0.2">
      <c r="B61" s="65"/>
      <c r="C61" s="65"/>
      <c r="D61" s="65"/>
      <c r="E61" s="65"/>
      <c r="F61" s="65"/>
    </row>
    <row r="62" spans="2:6" ht="9.9499999999999993" customHeight="1" x14ac:dyDescent="0.2">
      <c r="B62" s="65"/>
      <c r="C62" s="561"/>
      <c r="D62" s="561"/>
      <c r="E62" s="65"/>
      <c r="F62" s="65"/>
    </row>
    <row r="63" spans="2:6" ht="9.9499999999999993" customHeight="1" x14ac:dyDescent="0.2">
      <c r="B63" s="65"/>
      <c r="C63" s="556" t="s">
        <v>13</v>
      </c>
      <c r="D63" s="556"/>
      <c r="E63" s="65"/>
      <c r="F63" s="65"/>
    </row>
    <row r="64" spans="2:6" ht="9.9499999999999993" customHeight="1" x14ac:dyDescent="0.2">
      <c r="B64" s="65"/>
      <c r="C64" s="557" t="s">
        <v>178</v>
      </c>
      <c r="D64" s="558"/>
      <c r="E64" s="65"/>
      <c r="F64" s="65"/>
    </row>
    <row r="65" spans="2:6" ht="9.9499999999999993" customHeight="1" x14ac:dyDescent="0.2">
      <c r="B65" s="65"/>
      <c r="C65" s="65"/>
      <c r="D65" s="65"/>
      <c r="E65" s="65"/>
      <c r="F65" s="65"/>
    </row>
    <row r="66" spans="2:6" ht="9.9499999999999993" customHeight="1" x14ac:dyDescent="0.2">
      <c r="B66" s="65"/>
      <c r="C66" s="65"/>
      <c r="D66" s="65"/>
      <c r="E66" s="82"/>
      <c r="F66" s="65"/>
    </row>
    <row r="67" spans="2:6" ht="9.9499999999999993" customHeight="1" x14ac:dyDescent="0.2">
      <c r="B67" s="65"/>
      <c r="C67" s="65"/>
      <c r="D67" s="65"/>
      <c r="E67" s="81"/>
      <c r="F67" s="65"/>
    </row>
    <row r="68" spans="2:6" ht="9.9499999999999993" customHeight="1" x14ac:dyDescent="0.2">
      <c r="B68" s="65"/>
      <c r="C68" s="65"/>
      <c r="D68" s="65"/>
      <c r="E68" s="81"/>
      <c r="F68" s="65"/>
    </row>
    <row r="69" spans="2:6" ht="9.9499999999999993" customHeight="1" x14ac:dyDescent="0.2">
      <c r="B69" s="65"/>
      <c r="C69" s="65"/>
      <c r="D69" s="65"/>
      <c r="E69" s="65"/>
      <c r="F69" s="65"/>
    </row>
    <row r="70" spans="2:6" ht="9.9499999999999993" customHeight="1" x14ac:dyDescent="0.2">
      <c r="B70" s="65"/>
      <c r="C70" s="65"/>
      <c r="D70" s="65"/>
      <c r="E70" s="65"/>
      <c r="F70" s="65"/>
    </row>
    <row r="71" spans="2:6" ht="9.9499999999999993" customHeight="1" x14ac:dyDescent="0.2">
      <c r="B71" s="65"/>
      <c r="C71" s="65"/>
      <c r="D71" s="65"/>
      <c r="E71" s="65"/>
      <c r="F71" s="65"/>
    </row>
    <row r="72" spans="2:6" ht="9.9499999999999993" customHeight="1" x14ac:dyDescent="0.2">
      <c r="B72" s="65"/>
      <c r="C72" s="65"/>
      <c r="D72" s="65"/>
      <c r="E72" s="65"/>
      <c r="F72" s="65"/>
    </row>
    <row r="73" spans="2:6" ht="9.9499999999999993" customHeight="1" x14ac:dyDescent="0.2">
      <c r="B73" s="65"/>
      <c r="C73" s="65"/>
      <c r="D73" s="65"/>
      <c r="E73" s="65"/>
      <c r="F73" s="65"/>
    </row>
    <row r="74" spans="2:6" ht="9.9499999999999993" customHeight="1" x14ac:dyDescent="0.2">
      <c r="B74" s="65"/>
      <c r="C74" s="65"/>
      <c r="D74" s="65"/>
      <c r="E74" s="65"/>
      <c r="F74" s="82" t="s">
        <v>387</v>
      </c>
    </row>
    <row r="75" spans="2:6" ht="9.9499999999999993" customHeight="1" x14ac:dyDescent="0.2">
      <c r="F75" s="420" t="s">
        <v>469</v>
      </c>
    </row>
    <row r="76" spans="2:6" ht="9.9499999999999993" customHeight="1" x14ac:dyDescent="0.2">
      <c r="F76" s="252"/>
    </row>
  </sheetData>
  <sheetProtection algorithmName="SHA-512" hashValue="E95LSVLGkg4AVZwuYEkUIN/T2Kq8GlTl0ynmCtw3R/XWtKL4iUQWz6x3+qSZe94Gegz7xPYHNLX1YlkCrESk9A==" saltValue="iWp0MC7wmTEr3K+epc9JLQ==" spinCount="100000" sheet="1" formatCells="0" formatColumns="0" formatRows="0" insertColumns="0" insertRows="0" deleteColumns="0" deleteRows="0"/>
  <customSheetViews>
    <customSheetView guid="{3C90B403-B9D4-4A5F-BF9B-041D54687659}" topLeftCell="A4">
      <selection activeCell="E1" sqref="E1"/>
      <pageMargins left="0.5" right="0.25" top="0.5" bottom="0.25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78"/>
  <sheetViews>
    <sheetView zoomScaleNormal="100" zoomScaleSheetLayoutView="100" workbookViewId="0">
      <selection activeCell="J61" sqref="J61"/>
    </sheetView>
  </sheetViews>
  <sheetFormatPr defaultColWidth="9.140625" defaultRowHeight="9.9499999999999993" customHeight="1" x14ac:dyDescent="0.2"/>
  <cols>
    <col min="1" max="1" width="1.85546875" style="402" customWidth="1"/>
    <col min="2" max="2" width="35.7109375" customWidth="1"/>
    <col min="3" max="6" width="15.42578125" customWidth="1"/>
    <col min="7" max="7" width="8.8554687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12.75" customHeight="1" x14ac:dyDescent="0.2">
      <c r="B7" s="178" t="s">
        <v>158</v>
      </c>
      <c r="C7" s="174" t="s">
        <v>71</v>
      </c>
      <c r="D7" s="88" t="s">
        <v>72</v>
      </c>
      <c r="E7" s="88"/>
      <c r="F7" s="88"/>
    </row>
    <row r="8" spans="2:11" ht="10.5" customHeight="1" x14ac:dyDescent="0.2">
      <c r="B8" s="178" t="s">
        <v>159</v>
      </c>
      <c r="C8" s="174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95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64"/>
      <c r="C37" s="73"/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64"/>
      <c r="C39" s="73"/>
      <c r="D39" s="73"/>
      <c r="E39" s="73"/>
      <c r="F39" s="73"/>
    </row>
    <row r="40" spans="2:6" ht="9.9499999999999993" customHeight="1" x14ac:dyDescent="0.2">
      <c r="B40" s="64"/>
      <c r="C40" s="73"/>
      <c r="D40" s="73"/>
      <c r="E40" s="73"/>
      <c r="F40" s="73"/>
    </row>
    <row r="41" spans="2:6" ht="9.9499999999999993" customHeight="1" x14ac:dyDescent="0.2">
      <c r="B41" s="64"/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64"/>
      <c r="C49" s="73"/>
      <c r="D49" s="73"/>
      <c r="E49" s="73"/>
      <c r="F49" s="73"/>
    </row>
    <row r="50" spans="2:6" ht="9.9499999999999993" customHeight="1" x14ac:dyDescent="0.2">
      <c r="B50" s="64"/>
      <c r="C50" s="73"/>
      <c r="D50" s="73"/>
      <c r="E50" s="73"/>
      <c r="F50" s="73"/>
    </row>
    <row r="51" spans="2:6" ht="9.9499999999999993" customHeight="1" x14ac:dyDescent="0.2">
      <c r="B51" s="64"/>
      <c r="C51" s="73"/>
      <c r="D51" s="73"/>
      <c r="E51" s="73"/>
      <c r="F51" s="73"/>
    </row>
    <row r="52" spans="2:6" ht="9.9499999999999993" customHeight="1" x14ac:dyDescent="0.2">
      <c r="B52" s="64"/>
      <c r="C52" s="73"/>
      <c r="D52" s="73"/>
      <c r="E52" s="73"/>
      <c r="F52" s="73"/>
    </row>
    <row r="53" spans="2:6" ht="9.9499999999999993" customHeight="1" x14ac:dyDescent="0.2">
      <c r="B53" s="64"/>
      <c r="C53" s="73"/>
      <c r="D53" s="73"/>
      <c r="E53" s="73"/>
      <c r="F53" s="73"/>
    </row>
    <row r="54" spans="2:6" ht="9.9499999999999993" customHeight="1" x14ac:dyDescent="0.2">
      <c r="B54" s="64"/>
      <c r="C54" s="73"/>
      <c r="D54" s="73"/>
      <c r="E54" s="73"/>
      <c r="F54" s="73"/>
    </row>
    <row r="55" spans="2:6" ht="9.9499999999999993" customHeight="1" x14ac:dyDescent="0.2">
      <c r="B55" s="64"/>
      <c r="C55" s="73"/>
      <c r="D55" s="73"/>
      <c r="E55" s="73"/>
      <c r="F55" s="73"/>
    </row>
    <row r="56" spans="2:6" ht="9.9499999999999993" customHeight="1" x14ac:dyDescent="0.2">
      <c r="B56" s="64"/>
      <c r="C56" s="73"/>
      <c r="D56" s="73"/>
      <c r="E56" s="73"/>
      <c r="F56" s="73"/>
    </row>
    <row r="57" spans="2:6" ht="9.9499999999999993" customHeight="1" x14ac:dyDescent="0.2">
      <c r="B57" s="64"/>
      <c r="C57" s="73"/>
      <c r="D57" s="73"/>
      <c r="E57" s="73"/>
      <c r="F57" s="73"/>
    </row>
    <row r="58" spans="2:6" ht="9.9499999999999993" customHeight="1" x14ac:dyDescent="0.2">
      <c r="B58" s="64"/>
      <c r="C58" s="73"/>
      <c r="D58" s="73"/>
      <c r="E58" s="73"/>
      <c r="F58" s="73"/>
    </row>
    <row r="59" spans="2:6" ht="9.9499999999999993" customHeight="1" x14ac:dyDescent="0.2">
      <c r="B59" s="64"/>
      <c r="C59" s="73"/>
      <c r="D59" s="73"/>
      <c r="E59" s="73"/>
      <c r="F59" s="73"/>
    </row>
    <row r="60" spans="2:6" ht="12.75" customHeight="1" thickBot="1" x14ac:dyDescent="0.25">
      <c r="B60" s="80" t="s">
        <v>182</v>
      </c>
      <c r="C60" s="76"/>
      <c r="D60" s="76"/>
      <c r="E60" s="76"/>
      <c r="F60" s="76"/>
    </row>
    <row r="61" spans="2:6" ht="9.9499999999999993" customHeight="1" thickTop="1" x14ac:dyDescent="0.2">
      <c r="B61" s="65"/>
      <c r="C61" s="65"/>
      <c r="D61" s="65"/>
      <c r="E61" s="65"/>
      <c r="F61" s="65"/>
    </row>
    <row r="62" spans="2:6" ht="9.9499999999999993" customHeight="1" x14ac:dyDescent="0.2">
      <c r="B62" s="65"/>
      <c r="C62" s="65"/>
      <c r="D62" s="65"/>
      <c r="E62" s="65"/>
      <c r="F62" s="65"/>
    </row>
    <row r="63" spans="2:6" ht="9.9499999999999993" customHeight="1" x14ac:dyDescent="0.2">
      <c r="B63" s="65"/>
      <c r="C63" s="65"/>
      <c r="D63" s="65"/>
      <c r="E63" s="65"/>
      <c r="F63" s="65"/>
    </row>
    <row r="64" spans="2:6" ht="9.9499999999999993" customHeight="1" x14ac:dyDescent="0.2">
      <c r="B64" s="65"/>
      <c r="C64" s="561"/>
      <c r="D64" s="561"/>
      <c r="E64" s="65"/>
      <c r="F64" s="65"/>
    </row>
    <row r="65" spans="2:6" ht="9.9499999999999993" customHeight="1" x14ac:dyDescent="0.2">
      <c r="B65" s="65"/>
      <c r="C65" s="556" t="s">
        <v>13</v>
      </c>
      <c r="D65" s="556"/>
      <c r="E65" s="65"/>
      <c r="F65" s="65"/>
    </row>
    <row r="66" spans="2:6" ht="9.9499999999999993" customHeight="1" x14ac:dyDescent="0.2">
      <c r="B66" s="65"/>
      <c r="C66" s="557" t="s">
        <v>178</v>
      </c>
      <c r="D66" s="558"/>
      <c r="E66" s="65"/>
      <c r="F66" s="65"/>
    </row>
    <row r="67" spans="2:6" ht="9.9499999999999993" customHeight="1" x14ac:dyDescent="0.2">
      <c r="B67" s="65"/>
      <c r="C67" s="65"/>
      <c r="D67" s="65"/>
      <c r="E67" s="65"/>
      <c r="F67" s="65"/>
    </row>
    <row r="68" spans="2:6" ht="9.9499999999999993" customHeight="1" x14ac:dyDescent="0.2">
      <c r="B68" s="65"/>
      <c r="C68" s="65"/>
      <c r="D68" s="65"/>
      <c r="E68" s="65"/>
      <c r="F68" s="65"/>
    </row>
    <row r="69" spans="2:6" ht="9.9499999999999993" customHeight="1" x14ac:dyDescent="0.2">
      <c r="B69" s="82" t="s">
        <v>183</v>
      </c>
      <c r="C69" s="561"/>
      <c r="D69" s="561"/>
      <c r="E69" s="561"/>
      <c r="F69" s="65"/>
    </row>
    <row r="70" spans="2:6" ht="9.9499999999999993" customHeight="1" x14ac:dyDescent="0.2">
      <c r="B70" s="65"/>
      <c r="C70" s="65"/>
      <c r="D70" s="65"/>
      <c r="E70" s="65"/>
      <c r="F70" s="65"/>
    </row>
    <row r="71" spans="2:6" ht="9.9499999999999993" customHeight="1" x14ac:dyDescent="0.2">
      <c r="B71" s="65"/>
      <c r="C71" s="65"/>
      <c r="D71" s="65"/>
      <c r="E71" s="65"/>
      <c r="F71" s="65"/>
    </row>
    <row r="72" spans="2:6" ht="9.9499999999999993" customHeight="1" x14ac:dyDescent="0.2">
      <c r="B72" s="65"/>
      <c r="C72" s="65"/>
      <c r="D72" s="65"/>
      <c r="E72" s="82"/>
      <c r="F72" s="65"/>
    </row>
    <row r="73" spans="2:6" ht="9.9499999999999993" customHeight="1" x14ac:dyDescent="0.2">
      <c r="B73" s="65"/>
      <c r="C73" s="65"/>
      <c r="D73" s="65"/>
      <c r="E73" s="81"/>
      <c r="F73" s="65"/>
    </row>
    <row r="74" spans="2:6" ht="9.9499999999999993" customHeight="1" x14ac:dyDescent="0.2">
      <c r="B74" s="65"/>
      <c r="C74" s="65"/>
      <c r="D74" s="65"/>
      <c r="E74" s="81"/>
      <c r="F74" s="65"/>
    </row>
    <row r="75" spans="2:6" ht="9.9499999999999993" customHeight="1" x14ac:dyDescent="0.2">
      <c r="B75" s="65"/>
      <c r="C75" s="65"/>
      <c r="D75" s="65"/>
      <c r="E75" s="65"/>
      <c r="F75" s="65"/>
    </row>
    <row r="76" spans="2:6" ht="9.9499999999999993" customHeight="1" x14ac:dyDescent="0.2">
      <c r="B76" s="65"/>
      <c r="C76" s="65"/>
      <c r="D76" s="65"/>
      <c r="E76" s="65"/>
      <c r="F76" s="82" t="s">
        <v>387</v>
      </c>
    </row>
    <row r="77" spans="2:6" ht="9.9499999999999993" customHeight="1" x14ac:dyDescent="0.2">
      <c r="F77" s="420" t="s">
        <v>470</v>
      </c>
    </row>
    <row r="78" spans="2:6" ht="9.9499999999999993" customHeight="1" x14ac:dyDescent="0.2">
      <c r="F78" s="252"/>
    </row>
  </sheetData>
  <sheetProtection algorithmName="SHA-512" hashValue="8VwL5myconXq9I4ReoMI4FdmfJMJKEQtTCs3h6fHNtQE77y2civ8APjnC2yQQTFn+4wbiKN5Xrl/1B8YKT6JBQ==" saltValue="I4olreuQmSheMDAQOCVRAw==" spinCount="100000" sheet="1" formatCells="0" formatColumns="0" formatRows="0" insertColumns="0" insertRows="0" deleteColumns="0" deleteRows="0"/>
  <customSheetViews>
    <customSheetView guid="{3C90B403-B9D4-4A5F-BF9B-041D54687659}">
      <selection activeCell="E5" sqref="E5:F5"/>
      <pageMargins left="0.5" right="0.5" top="0.5" bottom="0" header="0" footer="0"/>
      <pageSetup scale="95" orientation="portrait" r:id="rId1"/>
      <headerFooter alignWithMargins="0"/>
    </customSheetView>
  </customSheetViews>
  <mergeCells count="6">
    <mergeCell ref="C65:D65"/>
    <mergeCell ref="C66:D66"/>
    <mergeCell ref="E5:F5"/>
    <mergeCell ref="J1:K1"/>
    <mergeCell ref="C69:E69"/>
    <mergeCell ref="C64:D64"/>
  </mergeCells>
  <phoneticPr fontId="2" type="noConversion"/>
  <pageMargins left="0.52" right="0.2" top="0.75" bottom="0.75" header="0.5" footer="0.5"/>
  <pageSetup scale="91" orientation="portrait" r:id="rId2"/>
  <headerFooter alignWithMargins="0">
    <oddFooter>&amp;L&amp;8Last Revised 11/7/2025&amp;R&amp;8LGF-F004
V2025.2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66"/>
  <sheetViews>
    <sheetView zoomScaleNormal="100" zoomScaleSheetLayoutView="100" workbookViewId="0">
      <selection activeCell="L39" sqref="L39"/>
    </sheetView>
  </sheetViews>
  <sheetFormatPr defaultColWidth="9.140625" defaultRowHeight="9.9499999999999993" customHeight="1" x14ac:dyDescent="0.2"/>
  <cols>
    <col min="1" max="1" width="2.5703125" style="402" customWidth="1"/>
    <col min="2" max="2" width="6.140625" customWidth="1"/>
    <col min="3" max="3" width="23" customWidth="1"/>
    <col min="4" max="4" width="16.28515625" customWidth="1"/>
    <col min="5" max="5" width="15.42578125" customWidth="1"/>
    <col min="6" max="6" width="14.28515625" customWidth="1"/>
    <col min="7" max="7" width="15.28515625" customWidth="1"/>
    <col min="8" max="8" width="8.85546875" customWidth="1"/>
    <col min="9" max="9" width="15" customWidth="1"/>
    <col min="10" max="10" width="9.28515625" customWidth="1"/>
    <col min="11" max="11" width="15.7109375" customWidth="1"/>
    <col min="12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2" spans="2:11" ht="11.25" customHeight="1" x14ac:dyDescent="0.2"/>
    <row r="3" spans="2:11" ht="11.25" customHeight="1" x14ac:dyDescent="0.2">
      <c r="B3" s="84"/>
      <c r="C3" s="84"/>
      <c r="D3" s="84"/>
      <c r="E3" s="84"/>
      <c r="F3" s="84"/>
      <c r="G3" s="84"/>
    </row>
    <row r="4" spans="2:11" ht="11.25" customHeight="1" x14ac:dyDescent="0.2">
      <c r="D4" s="85" t="s">
        <v>35</v>
      </c>
      <c r="E4" s="85" t="s">
        <v>36</v>
      </c>
      <c r="F4" s="85" t="s">
        <v>37</v>
      </c>
      <c r="G4" s="86" t="s">
        <v>38</v>
      </c>
    </row>
    <row r="5" spans="2:11" ht="11.25" customHeight="1" x14ac:dyDescent="0.2">
      <c r="D5" s="87"/>
      <c r="E5" s="87"/>
      <c r="F5" s="562" t="str">
        <f>"BUDGET YEAR ENDING " &amp;TEXT('Sheet 1'!$C$17,"mm/dd/yy")</f>
        <v>BUDGET YEAR ENDING 06/30/27</v>
      </c>
      <c r="G5" s="560"/>
    </row>
    <row r="6" spans="2:11" ht="11.25" customHeight="1" x14ac:dyDescent="0.2">
      <c r="D6" s="87"/>
      <c r="E6" s="88" t="s">
        <v>70</v>
      </c>
      <c r="F6" s="87"/>
      <c r="G6" s="87"/>
    </row>
    <row r="7" spans="2:11" ht="11.25" customHeight="1" x14ac:dyDescent="0.2">
      <c r="B7" s="563" t="s">
        <v>158</v>
      </c>
      <c r="C7" s="564"/>
      <c r="D7" s="88" t="s">
        <v>71</v>
      </c>
      <c r="E7" s="88" t="s">
        <v>72</v>
      </c>
      <c r="F7" s="88"/>
      <c r="G7" s="88"/>
    </row>
    <row r="8" spans="2:11" ht="11.25" customHeight="1" x14ac:dyDescent="0.2">
      <c r="B8" s="563" t="s">
        <v>159</v>
      </c>
      <c r="C8" s="564"/>
      <c r="D8" s="88" t="s">
        <v>74</v>
      </c>
      <c r="E8" s="88" t="s">
        <v>74</v>
      </c>
      <c r="F8" s="88" t="s">
        <v>75</v>
      </c>
      <c r="G8" s="88" t="s">
        <v>50</v>
      </c>
    </row>
    <row r="9" spans="2:11" ht="11.25" customHeight="1" x14ac:dyDescent="0.2">
      <c r="B9" s="91"/>
      <c r="C9" s="95"/>
      <c r="D9" s="251">
        <f>'Sheet 1'!$C$11</f>
        <v>45838</v>
      </c>
      <c r="E9" s="251">
        <f>'Sheet 1'!$C$14</f>
        <v>46203</v>
      </c>
      <c r="F9" s="90" t="s">
        <v>76</v>
      </c>
      <c r="G9" s="90" t="s">
        <v>76</v>
      </c>
    </row>
    <row r="10" spans="2:11" ht="9.9499999999999993" customHeight="1" x14ac:dyDescent="0.2">
      <c r="B10" s="182" t="s">
        <v>3</v>
      </c>
      <c r="C10" s="79" t="s">
        <v>160</v>
      </c>
      <c r="D10" s="72"/>
      <c r="E10" s="72"/>
      <c r="F10" s="72"/>
      <c r="G10" s="72"/>
    </row>
    <row r="11" spans="2:11" ht="9.9499999999999993" customHeight="1" x14ac:dyDescent="0.2">
      <c r="B11" s="83"/>
      <c r="C11" s="70" t="s">
        <v>161</v>
      </c>
      <c r="D11" s="73"/>
      <c r="E11" s="73"/>
      <c r="F11" s="73"/>
      <c r="G11" s="73"/>
    </row>
    <row r="12" spans="2:11" ht="9.9499999999999993" customHeight="1" x14ac:dyDescent="0.2">
      <c r="B12" s="83"/>
      <c r="C12" s="70" t="s">
        <v>162</v>
      </c>
      <c r="D12" s="73"/>
      <c r="E12" s="73"/>
      <c r="F12" s="73"/>
      <c r="G12" s="73"/>
    </row>
    <row r="13" spans="2:11" ht="9.9499999999999993" customHeight="1" x14ac:dyDescent="0.2">
      <c r="B13" s="83"/>
      <c r="C13" s="70" t="s">
        <v>163</v>
      </c>
      <c r="D13" s="73"/>
      <c r="E13" s="73"/>
      <c r="F13" s="73"/>
      <c r="G13" s="73"/>
    </row>
    <row r="14" spans="2:11" ht="9.9499999999999993" customHeight="1" x14ac:dyDescent="0.2">
      <c r="B14" s="83"/>
      <c r="C14" s="70" t="s">
        <v>164</v>
      </c>
      <c r="D14" s="73"/>
      <c r="E14" s="73"/>
      <c r="F14" s="73"/>
      <c r="G14" s="73"/>
    </row>
    <row r="15" spans="2:11" ht="9.9499999999999993" customHeight="1" x14ac:dyDescent="0.2">
      <c r="B15" s="83"/>
      <c r="C15" s="70" t="s">
        <v>165</v>
      </c>
      <c r="D15" s="73"/>
      <c r="E15" s="73"/>
      <c r="F15" s="73"/>
      <c r="G15" s="73"/>
    </row>
    <row r="16" spans="2:11" ht="9.9499999999999993" customHeight="1" x14ac:dyDescent="0.2">
      <c r="B16" s="83"/>
      <c r="C16" s="70" t="s">
        <v>166</v>
      </c>
      <c r="D16" s="73"/>
      <c r="E16" s="73"/>
      <c r="F16" s="73"/>
      <c r="G16" s="73"/>
    </row>
    <row r="17" spans="2:7" ht="9.9499999999999993" customHeight="1" x14ac:dyDescent="0.2">
      <c r="B17" s="83"/>
      <c r="C17" s="70" t="s">
        <v>167</v>
      </c>
      <c r="D17" s="73"/>
      <c r="E17" s="73"/>
      <c r="F17" s="73"/>
      <c r="G17" s="73"/>
    </row>
    <row r="18" spans="2:7" ht="9.9499999999999993" customHeight="1" x14ac:dyDescent="0.2">
      <c r="B18" s="83"/>
      <c r="C18" s="70" t="s">
        <v>168</v>
      </c>
      <c r="D18" s="73"/>
      <c r="E18" s="73"/>
      <c r="F18" s="73"/>
      <c r="G18" s="73"/>
    </row>
    <row r="19" spans="2:7" ht="9.9499999999999993" customHeight="1" x14ac:dyDescent="0.2">
      <c r="B19" s="83"/>
      <c r="C19" s="70" t="s">
        <v>169</v>
      </c>
      <c r="D19" s="73"/>
      <c r="E19" s="73"/>
      <c r="F19" s="73"/>
      <c r="G19" s="73"/>
    </row>
    <row r="20" spans="2:7" ht="9.9499999999999993" customHeight="1" x14ac:dyDescent="0.2">
      <c r="B20" s="83"/>
      <c r="C20" s="70" t="s">
        <v>170</v>
      </c>
      <c r="D20" s="73"/>
      <c r="E20" s="73"/>
      <c r="F20" s="73"/>
      <c r="G20" s="73"/>
    </row>
    <row r="21" spans="2:7" ht="9.9499999999999993" customHeight="1" x14ac:dyDescent="0.2">
      <c r="B21" s="83"/>
      <c r="C21" s="70" t="s">
        <v>171</v>
      </c>
      <c r="D21" s="73"/>
      <c r="E21" s="73"/>
      <c r="F21" s="73"/>
      <c r="G21" s="73"/>
    </row>
    <row r="22" spans="2:7" ht="9.9499999999999993" customHeight="1" x14ac:dyDescent="0.2">
      <c r="B22" s="83"/>
      <c r="C22" s="70"/>
      <c r="D22" s="73"/>
      <c r="E22" s="73"/>
      <c r="F22" s="73"/>
      <c r="G22" s="73"/>
    </row>
    <row r="23" spans="2:7" ht="9.9499999999999993" customHeight="1" x14ac:dyDescent="0.2">
      <c r="B23" s="83"/>
      <c r="C23" s="64"/>
      <c r="D23" s="73"/>
      <c r="E23" s="73"/>
      <c r="F23" s="73"/>
      <c r="G23" s="73"/>
    </row>
    <row r="24" spans="2:7" ht="9.9499999999999993" customHeight="1" x14ac:dyDescent="0.2">
      <c r="B24" s="83"/>
      <c r="C24" s="64"/>
      <c r="D24" s="73"/>
      <c r="E24" s="73"/>
      <c r="F24" s="73"/>
      <c r="G24" s="73"/>
    </row>
    <row r="25" spans="2:7" ht="11.25" customHeight="1" x14ac:dyDescent="0.2">
      <c r="B25" s="83"/>
      <c r="C25" s="64"/>
      <c r="D25" s="73"/>
      <c r="E25" s="73"/>
      <c r="F25" s="73"/>
      <c r="G25" s="73"/>
    </row>
    <row r="26" spans="2:7" ht="2.25" customHeight="1" x14ac:dyDescent="0.2">
      <c r="B26" s="83"/>
      <c r="C26" s="64"/>
      <c r="D26" s="73"/>
      <c r="E26" s="73"/>
      <c r="F26" s="73"/>
      <c r="G26" s="73"/>
    </row>
    <row r="27" spans="2:7" ht="16.5" customHeight="1" thickBot="1" x14ac:dyDescent="0.25">
      <c r="B27" s="80" t="s">
        <v>172</v>
      </c>
      <c r="C27" s="250"/>
      <c r="D27" s="76"/>
      <c r="E27" s="76"/>
      <c r="F27" s="76"/>
      <c r="G27" s="76"/>
    </row>
    <row r="28" spans="2:7" ht="18" customHeight="1" thickTop="1" x14ac:dyDescent="0.2">
      <c r="B28" s="254" t="s">
        <v>173</v>
      </c>
      <c r="C28" s="64"/>
      <c r="D28" s="255"/>
      <c r="E28" s="255"/>
      <c r="F28" s="255"/>
      <c r="G28" s="256"/>
    </row>
    <row r="29" spans="2:7" ht="15.75" customHeight="1" x14ac:dyDescent="0.2">
      <c r="B29" s="257" t="s">
        <v>181</v>
      </c>
      <c r="C29" s="65"/>
      <c r="D29" s="75"/>
      <c r="E29" s="75"/>
      <c r="F29" s="75"/>
      <c r="G29" s="75"/>
    </row>
    <row r="30" spans="2:7" ht="13.5" customHeight="1" x14ac:dyDescent="0.2">
      <c r="B30" s="70" t="s">
        <v>174</v>
      </c>
      <c r="C30" s="64"/>
      <c r="D30" s="73"/>
      <c r="E30" s="258"/>
      <c r="F30" s="258"/>
      <c r="G30" s="73"/>
    </row>
    <row r="31" spans="2:7" ht="12.75" customHeight="1" x14ac:dyDescent="0.2">
      <c r="B31" s="389" t="s">
        <v>655</v>
      </c>
      <c r="C31" s="64"/>
      <c r="D31" s="73"/>
      <c r="E31" s="73"/>
      <c r="F31" s="73"/>
      <c r="G31" s="73"/>
    </row>
    <row r="32" spans="2:7" ht="9.9499999999999993" customHeight="1" x14ac:dyDescent="0.2">
      <c r="B32" s="83"/>
      <c r="C32" s="64"/>
      <c r="D32" s="73"/>
      <c r="E32" s="73"/>
      <c r="F32" s="73"/>
      <c r="G32" s="73"/>
    </row>
    <row r="33" spans="2:7" ht="9.9499999999999993" customHeight="1" x14ac:dyDescent="0.2">
      <c r="B33" s="83"/>
      <c r="C33" s="64"/>
      <c r="D33" s="73"/>
      <c r="E33" s="73"/>
      <c r="F33" s="73"/>
      <c r="G33" s="73"/>
    </row>
    <row r="34" spans="2:7" ht="9.9499999999999993" customHeight="1" x14ac:dyDescent="0.2">
      <c r="B34" s="83"/>
      <c r="C34" s="64"/>
      <c r="D34" s="73"/>
      <c r="E34" s="73"/>
      <c r="F34" s="73"/>
      <c r="G34" s="73"/>
    </row>
    <row r="35" spans="2:7" ht="9.9499999999999993" customHeight="1" x14ac:dyDescent="0.2">
      <c r="B35" s="83"/>
      <c r="C35" s="64"/>
      <c r="D35" s="73"/>
      <c r="E35" s="73"/>
      <c r="F35" s="73"/>
      <c r="G35" s="73"/>
    </row>
    <row r="36" spans="2:7" ht="9.9499999999999993" customHeight="1" x14ac:dyDescent="0.2">
      <c r="B36" s="83"/>
      <c r="C36" s="64"/>
      <c r="D36" s="73"/>
      <c r="E36" s="73"/>
      <c r="F36" s="73"/>
      <c r="G36" s="73"/>
    </row>
    <row r="37" spans="2:7" ht="9.9499999999999993" customHeight="1" x14ac:dyDescent="0.2">
      <c r="B37" s="83"/>
      <c r="C37" s="64"/>
      <c r="D37" s="73"/>
      <c r="E37" s="73"/>
      <c r="F37" s="73"/>
      <c r="G37" s="73"/>
    </row>
    <row r="38" spans="2:7" ht="9.9499999999999993" customHeight="1" x14ac:dyDescent="0.2">
      <c r="B38" s="83"/>
      <c r="C38" s="64"/>
      <c r="D38" s="73"/>
      <c r="E38" s="73"/>
      <c r="F38" s="73"/>
      <c r="G38" s="73"/>
    </row>
    <row r="39" spans="2:7" ht="9.9499999999999993" customHeight="1" x14ac:dyDescent="0.2">
      <c r="B39" s="83"/>
      <c r="C39" s="64"/>
      <c r="D39" s="73"/>
      <c r="E39" s="73"/>
      <c r="F39" s="73"/>
      <c r="G39" s="73"/>
    </row>
    <row r="40" spans="2:7" ht="9.9499999999999993" customHeight="1" x14ac:dyDescent="0.2">
      <c r="B40" s="83"/>
      <c r="C40" s="64"/>
      <c r="D40" s="73"/>
      <c r="E40" s="73"/>
      <c r="F40" s="73"/>
      <c r="G40" s="73"/>
    </row>
    <row r="41" spans="2:7" ht="9.9499999999999993" customHeight="1" x14ac:dyDescent="0.2">
      <c r="B41" s="83"/>
      <c r="C41" s="64"/>
      <c r="D41" s="73"/>
      <c r="E41" s="73"/>
      <c r="F41" s="73"/>
      <c r="G41" s="73"/>
    </row>
    <row r="42" spans="2:7" ht="9.9499999999999993" customHeight="1" x14ac:dyDescent="0.2">
      <c r="B42" s="83"/>
      <c r="C42" s="64"/>
      <c r="D42" s="73"/>
      <c r="E42" s="73"/>
      <c r="F42" s="73"/>
      <c r="G42" s="73"/>
    </row>
    <row r="43" spans="2:7" ht="9.9499999999999993" customHeight="1" x14ac:dyDescent="0.2">
      <c r="B43" s="83"/>
      <c r="C43" s="64"/>
      <c r="D43" s="73"/>
      <c r="E43" s="73"/>
      <c r="F43" s="73"/>
      <c r="G43" s="73"/>
    </row>
    <row r="44" spans="2:7" ht="14.25" customHeight="1" x14ac:dyDescent="0.2">
      <c r="B44" s="259" t="s">
        <v>175</v>
      </c>
      <c r="C44" s="64"/>
      <c r="D44" s="73"/>
      <c r="E44" s="73"/>
      <c r="F44" s="73"/>
      <c r="G44" s="73"/>
    </row>
    <row r="45" spans="2:7" ht="14.25" customHeight="1" x14ac:dyDescent="0.2">
      <c r="B45" s="259"/>
      <c r="C45" s="64"/>
      <c r="D45" s="73"/>
      <c r="E45" s="73"/>
      <c r="F45" s="73"/>
      <c r="G45" s="73"/>
    </row>
    <row r="46" spans="2:7" ht="16.5" customHeight="1" x14ac:dyDescent="0.2">
      <c r="B46" s="259" t="s">
        <v>176</v>
      </c>
      <c r="C46" s="64"/>
      <c r="D46" s="73"/>
      <c r="E46" s="73"/>
      <c r="F46" s="73"/>
      <c r="G46" s="73"/>
    </row>
    <row r="47" spans="2:7" ht="13.5" customHeight="1" x14ac:dyDescent="0.2">
      <c r="B47" s="259"/>
      <c r="C47" s="64"/>
      <c r="D47" s="73"/>
      <c r="E47" s="73"/>
      <c r="F47" s="73"/>
      <c r="G47" s="73"/>
    </row>
    <row r="48" spans="2:7" ht="12" customHeight="1" x14ac:dyDescent="0.2">
      <c r="B48" s="81" t="s">
        <v>177</v>
      </c>
      <c r="C48" s="74"/>
      <c r="D48" s="75"/>
      <c r="E48" s="75"/>
      <c r="F48" s="75"/>
      <c r="G48" s="75"/>
    </row>
    <row r="49" spans="2:7" ht="12.75" customHeight="1" thickBot="1" x14ac:dyDescent="0.25">
      <c r="B49" s="466" t="s">
        <v>708</v>
      </c>
      <c r="C49" s="250"/>
      <c r="D49" s="260"/>
      <c r="E49" s="260"/>
      <c r="F49" s="260"/>
      <c r="G49" s="76"/>
    </row>
    <row r="50" spans="2:7" ht="11.25" customHeight="1" thickTop="1" x14ac:dyDescent="0.2">
      <c r="B50" s="65"/>
      <c r="C50" s="65"/>
      <c r="D50" s="65"/>
      <c r="E50" s="65"/>
      <c r="F50" s="65"/>
      <c r="G50" s="65"/>
    </row>
    <row r="51" spans="2:7" ht="10.5" customHeight="1" x14ac:dyDescent="0.2">
      <c r="B51" s="65"/>
      <c r="C51" s="65"/>
      <c r="D51" s="65"/>
      <c r="E51" s="65"/>
      <c r="F51" s="65"/>
      <c r="G51" s="65"/>
    </row>
    <row r="52" spans="2:7" ht="11.25" customHeight="1" x14ac:dyDescent="0.2">
      <c r="B52" s="65"/>
      <c r="C52" s="65"/>
      <c r="D52" s="65"/>
      <c r="E52" s="65"/>
      <c r="F52" s="65"/>
      <c r="G52" s="65"/>
    </row>
    <row r="53" spans="2:7" ht="9.75" customHeight="1" x14ac:dyDescent="0.2">
      <c r="B53" s="65"/>
      <c r="C53" s="65"/>
      <c r="D53" s="561"/>
      <c r="E53" s="561"/>
      <c r="F53" s="65"/>
      <c r="G53" s="65"/>
    </row>
    <row r="54" spans="2:7" ht="9.9499999999999993" customHeight="1" x14ac:dyDescent="0.2">
      <c r="B54" s="65"/>
      <c r="C54" s="65"/>
      <c r="D54" s="556" t="s">
        <v>13</v>
      </c>
      <c r="E54" s="556"/>
      <c r="F54" s="65"/>
      <c r="G54" s="65"/>
    </row>
    <row r="55" spans="2:7" ht="9.9499999999999993" customHeight="1" x14ac:dyDescent="0.2">
      <c r="B55" s="65"/>
      <c r="C55" s="65"/>
      <c r="D55" s="557" t="s">
        <v>178</v>
      </c>
      <c r="E55" s="558"/>
      <c r="F55" s="65"/>
      <c r="G55" s="65"/>
    </row>
    <row r="56" spans="2:7" ht="7.5" customHeight="1" x14ac:dyDescent="0.2">
      <c r="B56" s="65"/>
      <c r="C56" s="65"/>
      <c r="D56" s="65"/>
      <c r="E56" s="65"/>
      <c r="F56" s="65"/>
      <c r="G56" s="65"/>
    </row>
    <row r="57" spans="2:7" ht="9.9499999999999993" customHeight="1" x14ac:dyDescent="0.2">
      <c r="B57" s="65"/>
      <c r="C57" s="65"/>
      <c r="D57" s="65"/>
      <c r="E57" s="65"/>
      <c r="F57" s="65"/>
      <c r="G57" s="65"/>
    </row>
    <row r="58" spans="2:7" ht="9.9499999999999993" customHeight="1" x14ac:dyDescent="0.2">
      <c r="B58" s="65"/>
      <c r="C58" s="81" t="s">
        <v>179</v>
      </c>
      <c r="D58" s="74"/>
      <c r="E58" s="74"/>
      <c r="F58" s="74"/>
      <c r="G58" s="65"/>
    </row>
    <row r="59" spans="2:7" ht="6" customHeight="1" x14ac:dyDescent="0.2">
      <c r="B59" s="65"/>
      <c r="C59" s="65"/>
      <c r="D59" s="65"/>
      <c r="E59" s="65"/>
      <c r="F59" s="65"/>
      <c r="G59" s="65"/>
    </row>
    <row r="60" spans="2:7" ht="9.9499999999999993" customHeight="1" x14ac:dyDescent="0.2">
      <c r="B60" s="65"/>
      <c r="C60" s="65"/>
      <c r="D60" s="81" t="s">
        <v>180</v>
      </c>
      <c r="E60" s="65"/>
      <c r="F60" s="65"/>
      <c r="G60" s="65"/>
    </row>
    <row r="61" spans="2:7" ht="9.9499999999999993" customHeight="1" x14ac:dyDescent="0.2">
      <c r="B61" s="65"/>
      <c r="C61" s="65"/>
      <c r="D61" s="65"/>
      <c r="E61" s="65"/>
      <c r="F61" s="82"/>
      <c r="G61" s="65"/>
    </row>
    <row r="62" spans="2:7" ht="9.9499999999999993" customHeight="1" x14ac:dyDescent="0.2">
      <c r="B62" s="65"/>
      <c r="C62" s="65"/>
      <c r="D62" s="65"/>
      <c r="E62" s="65"/>
      <c r="F62" s="81"/>
      <c r="G62" s="65"/>
    </row>
    <row r="63" spans="2:7" ht="9.9499999999999993" customHeight="1" x14ac:dyDescent="0.2">
      <c r="B63" s="65"/>
      <c r="C63" s="65"/>
      <c r="D63" s="65"/>
      <c r="E63" s="65"/>
      <c r="F63" s="81"/>
      <c r="G63" s="65"/>
    </row>
    <row r="64" spans="2:7" ht="9.9499999999999993" customHeight="1" x14ac:dyDescent="0.2">
      <c r="B64" s="65"/>
      <c r="C64" s="65"/>
      <c r="D64" s="65"/>
      <c r="E64" s="65"/>
      <c r="F64" s="65"/>
      <c r="G64" s="82" t="s">
        <v>387</v>
      </c>
    </row>
    <row r="65" spans="7:7" ht="9.9499999999999993" customHeight="1" x14ac:dyDescent="0.2">
      <c r="G65" s="420" t="s">
        <v>471</v>
      </c>
    </row>
    <row r="66" spans="7:7" ht="9.9499999999999993" customHeight="1" x14ac:dyDescent="0.2">
      <c r="G66" s="252"/>
    </row>
  </sheetData>
  <sheetProtection algorithmName="SHA-512" hashValue="YeUDlJe66v07Yo0r0tIqRUUszXXumoKdt/fH3WrYyBPOktmvBe8ssHGTOTna8L8JODD9CTXcvS5WJtO6DDtQ+A==" saltValue="SvqluLYNteSU/++RjUv9Gg==" spinCount="100000" sheet="1" formatCells="0" formatColumns="0" formatRows="0" insertColumns="0" insertRows="0" deleteColumns="0" deleteRows="0"/>
  <customSheetViews>
    <customSheetView guid="{3C90B403-B9D4-4A5F-BF9B-041D54687659}">
      <selection activeCell="D10" sqref="D10"/>
      <pageMargins left="0.25" right="0.25" top="0.5" bottom="0.25" header="0" footer="0"/>
      <pageSetup orientation="portrait" r:id="rId1"/>
      <headerFooter alignWithMargins="0"/>
    </customSheetView>
  </customSheetViews>
  <mergeCells count="7">
    <mergeCell ref="J1:K1"/>
    <mergeCell ref="F5:G5"/>
    <mergeCell ref="D54:E54"/>
    <mergeCell ref="D55:E55"/>
    <mergeCell ref="B7:C7"/>
    <mergeCell ref="B8:C8"/>
    <mergeCell ref="D53:E53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76"/>
  <sheetViews>
    <sheetView zoomScaleNormal="100" zoomScaleSheetLayoutView="100" workbookViewId="0">
      <selection activeCell="J38" sqref="J38"/>
    </sheetView>
  </sheetViews>
  <sheetFormatPr defaultColWidth="9.140625" defaultRowHeight="9.9499999999999993" customHeight="1" x14ac:dyDescent="0.2"/>
  <cols>
    <col min="1" max="1" width="1.85546875" style="402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8.8554687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9.9499999999999993" customHeight="1" x14ac:dyDescent="0.2">
      <c r="B7" s="94"/>
      <c r="C7" s="88" t="s">
        <v>71</v>
      </c>
      <c r="D7" s="88" t="s">
        <v>72</v>
      </c>
      <c r="E7" s="88"/>
      <c r="F7" s="88"/>
    </row>
    <row r="8" spans="2:11" ht="12.75" customHeight="1" x14ac:dyDescent="0.2">
      <c r="B8" s="177" t="s">
        <v>143</v>
      </c>
      <c r="C8" s="88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91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70" t="s">
        <v>127</v>
      </c>
      <c r="C37" s="73"/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64"/>
      <c r="C39" s="73"/>
      <c r="D39" s="73"/>
      <c r="E39" s="73"/>
      <c r="F39" s="73"/>
    </row>
    <row r="40" spans="2:6" ht="9.9499999999999993" customHeight="1" x14ac:dyDescent="0.2">
      <c r="B40" s="70" t="s">
        <v>156</v>
      </c>
      <c r="C40" s="73"/>
      <c r="D40" s="73"/>
      <c r="E40" s="73"/>
      <c r="F40" s="73"/>
    </row>
    <row r="41" spans="2:6" ht="9.9499999999999993" customHeight="1" x14ac:dyDescent="0.2">
      <c r="B41" s="388" t="s">
        <v>136</v>
      </c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64"/>
      <c r="C49" s="73"/>
      <c r="D49" s="73"/>
      <c r="E49" s="73"/>
      <c r="F49" s="73"/>
    </row>
    <row r="50" spans="2:6" ht="9.9499999999999993" customHeight="1" x14ac:dyDescent="0.2">
      <c r="B50" s="64"/>
      <c r="C50" s="73"/>
      <c r="D50" s="73"/>
      <c r="E50" s="73"/>
      <c r="F50" s="73"/>
    </row>
    <row r="51" spans="2:6" ht="9.9499999999999993" customHeight="1" x14ac:dyDescent="0.2">
      <c r="B51" s="70" t="s">
        <v>137</v>
      </c>
      <c r="C51" s="73"/>
      <c r="D51" s="73"/>
      <c r="E51" s="73"/>
      <c r="F51" s="73"/>
    </row>
    <row r="52" spans="2:6" ht="9.9499999999999993" customHeight="1" x14ac:dyDescent="0.2">
      <c r="B52" s="70"/>
      <c r="C52" s="73"/>
      <c r="D52" s="73"/>
      <c r="E52" s="73"/>
      <c r="F52" s="73"/>
    </row>
    <row r="53" spans="2:6" ht="9.9499999999999993" customHeight="1" x14ac:dyDescent="0.2">
      <c r="B53" s="70" t="s">
        <v>157</v>
      </c>
      <c r="C53" s="73"/>
      <c r="D53" s="73"/>
      <c r="E53" s="73"/>
      <c r="F53" s="73"/>
    </row>
    <row r="54" spans="2:6" ht="9.9499999999999993" customHeight="1" x14ac:dyDescent="0.2">
      <c r="B54" s="70" t="s">
        <v>140</v>
      </c>
      <c r="C54" s="73"/>
      <c r="D54" s="73"/>
      <c r="E54" s="73"/>
      <c r="F54" s="73"/>
    </row>
    <row r="55" spans="2:6" ht="9.9499999999999993" customHeight="1" x14ac:dyDescent="0.2">
      <c r="B55" s="70"/>
      <c r="C55" s="73"/>
      <c r="D55" s="73"/>
      <c r="E55" s="73"/>
      <c r="F55" s="73"/>
    </row>
    <row r="56" spans="2:6" ht="9.9499999999999993" customHeight="1" x14ac:dyDescent="0.2">
      <c r="B56" s="70" t="s">
        <v>138</v>
      </c>
      <c r="C56" s="73"/>
      <c r="D56" s="73"/>
      <c r="E56" s="73"/>
      <c r="F56" s="73"/>
    </row>
    <row r="57" spans="2:6" ht="9.9499999999999993" customHeight="1" x14ac:dyDescent="0.2">
      <c r="B57" s="64"/>
      <c r="C57" s="73"/>
      <c r="D57" s="73"/>
      <c r="E57" s="73"/>
      <c r="F57" s="73"/>
    </row>
    <row r="58" spans="2:6" ht="12.75" customHeight="1" thickBot="1" x14ac:dyDescent="0.25">
      <c r="B58" s="261" t="s">
        <v>141</v>
      </c>
      <c r="C58" s="262"/>
      <c r="D58" s="262"/>
      <c r="E58" s="262"/>
      <c r="F58" s="262"/>
    </row>
    <row r="59" spans="2:6" ht="9.9499999999999993" customHeight="1" thickTop="1" x14ac:dyDescent="0.2">
      <c r="B59" s="65"/>
      <c r="C59" s="65"/>
      <c r="D59" s="65"/>
      <c r="E59" s="65"/>
      <c r="F59" s="65"/>
    </row>
    <row r="60" spans="2:6" ht="9.9499999999999993" customHeight="1" x14ac:dyDescent="0.2">
      <c r="B60" s="65"/>
      <c r="C60" s="65"/>
      <c r="D60" s="65"/>
      <c r="E60" s="65"/>
      <c r="F60" s="65"/>
    </row>
    <row r="61" spans="2:6" ht="9.9499999999999993" customHeight="1" x14ac:dyDescent="0.2">
      <c r="B61" s="65"/>
      <c r="C61" s="65"/>
      <c r="D61" s="65"/>
      <c r="E61" s="65"/>
      <c r="F61" s="65"/>
    </row>
    <row r="62" spans="2:6" ht="9.9499999999999993" customHeight="1" x14ac:dyDescent="0.2">
      <c r="B62" s="65"/>
      <c r="C62" s="561"/>
      <c r="D62" s="561"/>
      <c r="E62" s="65"/>
      <c r="F62" s="65"/>
    </row>
    <row r="63" spans="2:6" ht="9.9499999999999993" customHeight="1" x14ac:dyDescent="0.2">
      <c r="B63" s="65"/>
      <c r="C63" s="556" t="s">
        <v>13</v>
      </c>
      <c r="D63" s="556"/>
      <c r="E63" s="65"/>
      <c r="F63" s="65"/>
    </row>
    <row r="64" spans="2:6" ht="9.9499999999999993" customHeight="1" x14ac:dyDescent="0.2">
      <c r="B64" s="65"/>
      <c r="C64" s="558"/>
      <c r="D64" s="558"/>
      <c r="E64" s="65"/>
      <c r="F64" s="65"/>
    </row>
    <row r="65" spans="2:6" ht="9.9499999999999993" customHeight="1" x14ac:dyDescent="0.2">
      <c r="B65" s="371"/>
      <c r="C65" s="65"/>
      <c r="D65" s="65"/>
      <c r="E65" s="65"/>
      <c r="F65" s="65"/>
    </row>
    <row r="66" spans="2:6" ht="9.9499999999999993" customHeight="1" x14ac:dyDescent="0.2">
      <c r="B66" s="371" t="s">
        <v>709</v>
      </c>
      <c r="C66" s="561"/>
      <c r="D66" s="561"/>
      <c r="E66" s="561"/>
      <c r="F66" s="65"/>
    </row>
    <row r="67" spans="2:6" ht="9.9499999999999993" customHeight="1" x14ac:dyDescent="0.2">
      <c r="B67" s="65"/>
      <c r="C67" s="65"/>
      <c r="D67" s="65"/>
      <c r="E67" s="65"/>
      <c r="F67" s="65"/>
    </row>
    <row r="68" spans="2:6" ht="9.9499999999999993" customHeight="1" x14ac:dyDescent="0.2">
      <c r="B68" s="65"/>
      <c r="C68" s="65"/>
      <c r="D68" s="65"/>
      <c r="E68" s="82"/>
      <c r="F68" s="65"/>
    </row>
    <row r="69" spans="2:6" ht="9.9499999999999993" customHeight="1" x14ac:dyDescent="0.2">
      <c r="B69" s="65"/>
      <c r="C69" s="65"/>
      <c r="D69" s="65"/>
      <c r="E69" s="81"/>
      <c r="F69" s="65"/>
    </row>
    <row r="70" spans="2:6" ht="9.9499999999999993" customHeight="1" x14ac:dyDescent="0.2">
      <c r="B70" s="65"/>
      <c r="C70" s="65"/>
      <c r="D70" s="65"/>
      <c r="E70" s="81"/>
      <c r="F70" s="65"/>
    </row>
    <row r="71" spans="2:6" ht="9.9499999999999993" customHeight="1" x14ac:dyDescent="0.2">
      <c r="B71" s="65"/>
      <c r="C71" s="65"/>
      <c r="D71" s="65"/>
      <c r="E71" s="65"/>
      <c r="F71" s="65"/>
    </row>
    <row r="72" spans="2:6" ht="9.9499999999999993" customHeight="1" x14ac:dyDescent="0.2">
      <c r="B72" s="65"/>
      <c r="C72" s="65"/>
      <c r="D72" s="65"/>
      <c r="E72" s="65"/>
      <c r="F72" s="65"/>
    </row>
    <row r="73" spans="2:6" ht="9.9499999999999993" customHeight="1" x14ac:dyDescent="0.2">
      <c r="B73" s="65"/>
      <c r="C73" s="65"/>
      <c r="D73" s="65"/>
      <c r="E73" s="65"/>
      <c r="F73" s="65"/>
    </row>
    <row r="74" spans="2:6" ht="9.9499999999999993" customHeight="1" x14ac:dyDescent="0.2">
      <c r="B74" s="65"/>
      <c r="C74" s="65"/>
      <c r="D74" s="65"/>
      <c r="E74" s="65"/>
      <c r="F74" s="82" t="s">
        <v>387</v>
      </c>
    </row>
    <row r="75" spans="2:6" ht="9.9499999999999993" customHeight="1" x14ac:dyDescent="0.2">
      <c r="F75" s="420" t="s">
        <v>472</v>
      </c>
    </row>
    <row r="76" spans="2:6" ht="9.9499999999999993" customHeight="1" x14ac:dyDescent="0.2">
      <c r="F76" s="252"/>
    </row>
  </sheetData>
  <sheetProtection algorithmName="SHA-512" hashValue="le6Em0FbJEw+E59uYHt/olhVi4PrmRFfD+C1fXlrkfbugGfjDaoQpAv0PCFh94AnrIx7z7NW5eg+HT8MRY95TQ==" saltValue="WgKy1XL7frx+FkraS2IHqg==" spinCount="100000" sheet="1" formatCells="0" formatColumns="0" formatRows="0" insertColumns="0" insertRows="0" deleteColumns="0" deleteRows="0"/>
  <customSheetViews>
    <customSheetView guid="{3C90B403-B9D4-4A5F-BF9B-041D54687659}" topLeftCell="A10">
      <selection activeCell="E1" sqref="E1"/>
      <pageMargins left="0.25" right="0.25" top="0.5" bottom="0.25" header="0" footer="0"/>
      <pageSetup orientation="portrait" r:id="rId1"/>
      <headerFooter alignWithMargins="0"/>
    </customSheetView>
  </customSheetViews>
  <mergeCells count="6">
    <mergeCell ref="C66:E66"/>
    <mergeCell ref="C63:D63"/>
    <mergeCell ref="C64:D64"/>
    <mergeCell ref="E5:F5"/>
    <mergeCell ref="J1:K1"/>
    <mergeCell ref="C62:D62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 Revised 11/7/2025&amp;R&amp;8LGF-F004
V2025.2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69"/>
  <sheetViews>
    <sheetView zoomScaleNormal="100" zoomScaleSheetLayoutView="100" workbookViewId="0">
      <selection activeCell="I24" sqref="I24"/>
    </sheetView>
  </sheetViews>
  <sheetFormatPr defaultColWidth="9.140625" defaultRowHeight="9.9499999999999993" customHeight="1" x14ac:dyDescent="0.2"/>
  <cols>
    <col min="1" max="1" width="1.85546875" style="402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8.8554687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9.9499999999999993" customHeight="1" x14ac:dyDescent="0.2">
      <c r="B7" s="179"/>
      <c r="C7" s="174" t="s">
        <v>71</v>
      </c>
      <c r="D7" s="88" t="s">
        <v>72</v>
      </c>
      <c r="E7" s="88"/>
      <c r="F7" s="88"/>
    </row>
    <row r="8" spans="2:11" ht="12" customHeight="1" x14ac:dyDescent="0.2">
      <c r="B8" s="178" t="s">
        <v>153</v>
      </c>
      <c r="C8" s="88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91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70" t="s">
        <v>127</v>
      </c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79" t="s">
        <v>148</v>
      </c>
      <c r="C37" s="72"/>
      <c r="D37" s="72"/>
      <c r="E37" s="72"/>
      <c r="F37" s="72"/>
    </row>
    <row r="38" spans="2:6" ht="12" customHeight="1" x14ac:dyDescent="0.2">
      <c r="B38" s="265" t="s">
        <v>154</v>
      </c>
      <c r="C38" s="298"/>
      <c r="D38" s="298"/>
      <c r="E38" s="298"/>
      <c r="F38" s="74"/>
    </row>
    <row r="39" spans="2:6" ht="12.75" customHeight="1" x14ac:dyDescent="0.2">
      <c r="B39" s="70" t="s">
        <v>155</v>
      </c>
      <c r="C39" s="73"/>
      <c r="D39" s="73"/>
      <c r="E39" s="73"/>
      <c r="F39" s="73"/>
    </row>
    <row r="40" spans="2:6" ht="12" customHeight="1" x14ac:dyDescent="0.2">
      <c r="B40" s="390" t="s">
        <v>655</v>
      </c>
      <c r="C40" s="73"/>
      <c r="D40" s="73"/>
      <c r="E40" s="73"/>
      <c r="F40" s="73"/>
    </row>
    <row r="41" spans="2:6" ht="9.9499999999999993" customHeight="1" x14ac:dyDescent="0.2">
      <c r="B41" s="64"/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14.25" customHeight="1" x14ac:dyDescent="0.2">
      <c r="B49" s="70" t="s">
        <v>129</v>
      </c>
      <c r="C49" s="73"/>
      <c r="D49" s="73"/>
      <c r="E49" s="264"/>
      <c r="F49" s="73"/>
    </row>
    <row r="50" spans="2:6" ht="9.9499999999999993" customHeight="1" x14ac:dyDescent="0.2">
      <c r="B50" s="70"/>
      <c r="C50" s="73"/>
      <c r="D50" s="73"/>
      <c r="E50" s="73"/>
      <c r="F50" s="73"/>
    </row>
    <row r="51" spans="2:6" ht="17.25" customHeight="1" thickBot="1" x14ac:dyDescent="0.25">
      <c r="B51" s="266" t="s">
        <v>131</v>
      </c>
      <c r="C51" s="313"/>
      <c r="D51" s="313"/>
      <c r="E51" s="314"/>
      <c r="F51" s="314"/>
    </row>
    <row r="52" spans="2:6" ht="9.9499999999999993" customHeight="1" thickTop="1" x14ac:dyDescent="0.2">
      <c r="B52" s="65"/>
      <c r="C52" s="65"/>
      <c r="D52" s="65"/>
      <c r="E52" s="65"/>
      <c r="F52" s="65"/>
    </row>
    <row r="53" spans="2:6" ht="9.9499999999999993" customHeight="1" x14ac:dyDescent="0.2">
      <c r="B53" s="65"/>
      <c r="C53" s="65"/>
      <c r="D53" s="65"/>
      <c r="E53" s="65"/>
      <c r="F53" s="65"/>
    </row>
    <row r="54" spans="2:6" ht="9.9499999999999993" customHeight="1" x14ac:dyDescent="0.2">
      <c r="B54" s="65"/>
      <c r="C54" s="65"/>
      <c r="D54" s="65"/>
      <c r="E54" s="65"/>
      <c r="F54" s="65"/>
    </row>
    <row r="55" spans="2:6" ht="9.9499999999999993" customHeight="1" x14ac:dyDescent="0.2">
      <c r="B55" s="65"/>
      <c r="C55" s="64"/>
      <c r="D55" s="64"/>
      <c r="E55" s="65"/>
      <c r="F55" s="65"/>
    </row>
    <row r="56" spans="2:6" ht="9.9499999999999993" customHeight="1" x14ac:dyDescent="0.2">
      <c r="B56" s="65"/>
      <c r="C56" s="556" t="s">
        <v>13</v>
      </c>
      <c r="D56" s="556"/>
      <c r="E56" s="65"/>
      <c r="F56" s="65"/>
    </row>
    <row r="57" spans="2:6" ht="9.9499999999999993" customHeight="1" x14ac:dyDescent="0.2">
      <c r="B57" s="65"/>
      <c r="C57" s="558"/>
      <c r="D57" s="558"/>
      <c r="E57" s="65"/>
      <c r="F57" s="65"/>
    </row>
    <row r="58" spans="2:6" ht="9.9499999999999993" customHeight="1" x14ac:dyDescent="0.2">
      <c r="B58" s="371"/>
      <c r="C58" s="65"/>
      <c r="D58" s="65"/>
      <c r="E58" s="65"/>
      <c r="F58" s="65"/>
    </row>
    <row r="59" spans="2:6" ht="9.9499999999999993" customHeight="1" x14ac:dyDescent="0.2">
      <c r="B59" s="263" t="s">
        <v>150</v>
      </c>
      <c r="C59" s="65"/>
      <c r="D59" s="65"/>
      <c r="E59" s="65"/>
      <c r="F59" s="65"/>
    </row>
    <row r="60" spans="2:6" ht="9.9499999999999993" customHeight="1" x14ac:dyDescent="0.2">
      <c r="B60" s="65"/>
      <c r="C60" s="65"/>
      <c r="D60" s="65"/>
      <c r="E60" s="65"/>
      <c r="F60" s="65"/>
    </row>
    <row r="61" spans="2:6" ht="9.9499999999999993" customHeight="1" x14ac:dyDescent="0.2">
      <c r="B61" s="65"/>
      <c r="C61" s="65"/>
      <c r="D61" s="65"/>
      <c r="E61" s="65"/>
      <c r="F61" s="65"/>
    </row>
    <row r="62" spans="2:6" ht="9.9499999999999993" customHeight="1" x14ac:dyDescent="0.2">
      <c r="B62" s="65"/>
      <c r="C62" s="65"/>
      <c r="D62" s="65"/>
      <c r="E62" s="65"/>
      <c r="F62" s="65"/>
    </row>
    <row r="63" spans="2:6" ht="9.9499999999999993" customHeight="1" x14ac:dyDescent="0.2">
      <c r="B63" s="65"/>
      <c r="C63" s="65"/>
      <c r="D63" s="65"/>
      <c r="E63" s="82"/>
      <c r="F63" s="65"/>
    </row>
    <row r="64" spans="2:6" ht="9.9499999999999993" customHeight="1" x14ac:dyDescent="0.2">
      <c r="B64" s="65"/>
      <c r="C64" s="65"/>
      <c r="D64" s="65"/>
      <c r="E64" s="81"/>
      <c r="F64" s="65"/>
    </row>
    <row r="65" spans="2:6" ht="9.9499999999999993" customHeight="1" x14ac:dyDescent="0.2">
      <c r="B65" s="65"/>
      <c r="C65" s="65"/>
      <c r="D65" s="65"/>
      <c r="E65" s="81"/>
      <c r="F65" s="65"/>
    </row>
    <row r="66" spans="2:6" ht="9.9499999999999993" customHeight="1" x14ac:dyDescent="0.2">
      <c r="B66" s="65"/>
      <c r="C66" s="65"/>
      <c r="D66" s="65"/>
      <c r="E66" s="65"/>
      <c r="F66" s="65"/>
    </row>
    <row r="67" spans="2:6" ht="9.9499999999999993" customHeight="1" x14ac:dyDescent="0.2">
      <c r="B67" s="65"/>
      <c r="C67" s="65"/>
      <c r="D67" s="65"/>
      <c r="E67" s="65"/>
      <c r="F67" s="82" t="s">
        <v>387</v>
      </c>
    </row>
    <row r="68" spans="2:6" ht="9.9499999999999993" customHeight="1" x14ac:dyDescent="0.2">
      <c r="F68" s="421" t="s">
        <v>473</v>
      </c>
    </row>
    <row r="69" spans="2:6" ht="9.9499999999999993" customHeight="1" x14ac:dyDescent="0.2">
      <c r="F69" s="252"/>
    </row>
  </sheetData>
  <sheetProtection algorithmName="SHA-512" hashValue="6WB4VV86DuEvysE60v0xT8qUGj7X1Wrw/c7XW+HFU0M4e+WRcA0E0rQHTljk7A/2lcJTQbFtkPvMfxJGtS1SVQ==" saltValue="ctSsK88vJIZW4crTJAGxxg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37" right="0.25" top="0.5" bottom="0.25" header="0" footer="0"/>
      <pageSetup orientation="portrait" r:id="rId1"/>
      <headerFooter alignWithMargins="0"/>
    </customSheetView>
  </customSheetViews>
  <mergeCells count="4">
    <mergeCell ref="C56:D56"/>
    <mergeCell ref="C57:D57"/>
    <mergeCell ref="E5:F5"/>
    <mergeCell ref="J1:K1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71"/>
  <sheetViews>
    <sheetView zoomScaleNormal="100" zoomScaleSheetLayoutView="100" workbookViewId="0">
      <selection activeCell="K29" sqref="K29"/>
    </sheetView>
  </sheetViews>
  <sheetFormatPr defaultColWidth="9.140625" defaultRowHeight="9.9499999999999993" customHeight="1" x14ac:dyDescent="0.2"/>
  <cols>
    <col min="1" max="1" width="1.85546875" style="402" customWidth="1"/>
    <col min="2" max="2" width="33.140625" customWidth="1"/>
    <col min="3" max="3" width="16.28515625" customWidth="1"/>
    <col min="4" max="4" width="15.42578125" customWidth="1"/>
    <col min="5" max="5" width="14.28515625" customWidth="1"/>
    <col min="6" max="6" width="15.28515625" customWidth="1"/>
    <col min="7" max="7" width="8.85546875" customWidth="1"/>
    <col min="8" max="8" width="15" customWidth="1"/>
    <col min="9" max="9" width="9.28515625" customWidth="1"/>
    <col min="10" max="10" width="15.7109375" customWidth="1"/>
    <col min="11" max="13" width="8.85546875" customWidth="1"/>
    <col min="14" max="16384" width="9.140625" style="402"/>
  </cols>
  <sheetData>
    <row r="1" spans="2:11" ht="9.9499999999999993" customHeight="1" x14ac:dyDescent="0.2">
      <c r="J1" s="548"/>
      <c r="K1" s="548"/>
    </row>
    <row r="3" spans="2:11" ht="9.9499999999999993" customHeight="1" x14ac:dyDescent="0.2">
      <c r="B3" s="84"/>
      <c r="C3" s="84"/>
      <c r="D3" s="84"/>
      <c r="E3" s="84"/>
      <c r="F3" s="84"/>
    </row>
    <row r="4" spans="2:11" ht="9.9499999999999993" customHeight="1" x14ac:dyDescent="0.2">
      <c r="C4" s="85" t="s">
        <v>35</v>
      </c>
      <c r="D4" s="85" t="s">
        <v>36</v>
      </c>
      <c r="E4" s="85" t="s">
        <v>37</v>
      </c>
      <c r="F4" s="86" t="s">
        <v>38</v>
      </c>
    </row>
    <row r="5" spans="2:11" ht="9.9499999999999993" customHeight="1" x14ac:dyDescent="0.2">
      <c r="C5" s="87"/>
      <c r="D5" s="87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87"/>
      <c r="D6" s="88" t="s">
        <v>70</v>
      </c>
      <c r="E6" s="87"/>
      <c r="F6" s="87"/>
    </row>
    <row r="7" spans="2:11" ht="9.9499999999999993" customHeight="1" x14ac:dyDescent="0.2">
      <c r="B7" s="179"/>
      <c r="C7" s="88" t="s">
        <v>71</v>
      </c>
      <c r="D7" s="88" t="s">
        <v>72</v>
      </c>
      <c r="E7" s="88"/>
      <c r="F7" s="88"/>
    </row>
    <row r="8" spans="2:11" ht="11.25" customHeight="1" x14ac:dyDescent="0.2">
      <c r="B8" s="177" t="s">
        <v>143</v>
      </c>
      <c r="C8" s="88" t="s">
        <v>74</v>
      </c>
      <c r="D8" s="88" t="s">
        <v>74</v>
      </c>
      <c r="E8" s="88" t="s">
        <v>75</v>
      </c>
      <c r="F8" s="88" t="s">
        <v>50</v>
      </c>
    </row>
    <row r="9" spans="2:11" ht="9.9499999999999993" customHeight="1" x14ac:dyDescent="0.2">
      <c r="B9" s="89"/>
      <c r="C9" s="251">
        <f>'Sheet 1'!$C$11</f>
        <v>45838</v>
      </c>
      <c r="D9" s="251">
        <f>'Sheet 1'!$C$14</f>
        <v>46203</v>
      </c>
      <c r="E9" s="90" t="s">
        <v>76</v>
      </c>
      <c r="F9" s="90" t="s">
        <v>76</v>
      </c>
    </row>
    <row r="10" spans="2:11" ht="9.9499999999999993" customHeight="1" x14ac:dyDescent="0.2">
      <c r="B10" s="469"/>
      <c r="C10" s="72"/>
      <c r="D10" s="72"/>
      <c r="E10" s="72"/>
      <c r="F10" s="72"/>
    </row>
    <row r="11" spans="2:11" ht="9.9499999999999993" customHeight="1" x14ac:dyDescent="0.2">
      <c r="B11" s="469"/>
      <c r="C11" s="73"/>
      <c r="D11" s="73"/>
      <c r="E11" s="73"/>
      <c r="F11" s="73"/>
    </row>
    <row r="12" spans="2:11" ht="9.9499999999999993" customHeight="1" x14ac:dyDescent="0.2">
      <c r="B12" s="469"/>
      <c r="C12" s="73"/>
      <c r="D12" s="73"/>
      <c r="E12" s="73"/>
      <c r="F12" s="73"/>
    </row>
    <row r="13" spans="2:11" ht="9.9499999999999993" customHeight="1" x14ac:dyDescent="0.2">
      <c r="B13" s="469"/>
      <c r="C13" s="73"/>
      <c r="D13" s="73"/>
      <c r="E13" s="73"/>
      <c r="F13" s="73"/>
    </row>
    <row r="14" spans="2:11" ht="9.9499999999999993" customHeight="1" x14ac:dyDescent="0.2">
      <c r="B14" s="469"/>
      <c r="C14" s="73"/>
      <c r="D14" s="73"/>
      <c r="E14" s="73"/>
      <c r="F14" s="73"/>
    </row>
    <row r="15" spans="2:11" ht="9.9499999999999993" customHeight="1" x14ac:dyDescent="0.2">
      <c r="B15" s="469"/>
      <c r="C15" s="73"/>
      <c r="D15" s="73"/>
      <c r="E15" s="73"/>
      <c r="F15" s="73"/>
    </row>
    <row r="16" spans="2:11" ht="9.9499999999999993" customHeight="1" x14ac:dyDescent="0.2">
      <c r="B16" s="469"/>
      <c r="C16" s="73"/>
      <c r="D16" s="73"/>
      <c r="E16" s="73"/>
      <c r="F16" s="73"/>
    </row>
    <row r="17" spans="2:6" ht="9.9499999999999993" customHeight="1" x14ac:dyDescent="0.2">
      <c r="B17" s="469"/>
      <c r="C17" s="73"/>
      <c r="D17" s="73"/>
      <c r="E17" s="73"/>
      <c r="F17" s="73"/>
    </row>
    <row r="18" spans="2:6" ht="9.9499999999999993" customHeight="1" x14ac:dyDescent="0.2">
      <c r="B18" s="468" t="s">
        <v>127</v>
      </c>
      <c r="C18" s="73"/>
      <c r="D18" s="73"/>
      <c r="E18" s="73"/>
      <c r="F18" s="73"/>
    </row>
    <row r="19" spans="2:6" ht="9.9499999999999993" customHeight="1" x14ac:dyDescent="0.2">
      <c r="B19" s="468" t="s">
        <v>144</v>
      </c>
      <c r="C19" s="73"/>
      <c r="D19" s="73"/>
      <c r="E19" s="73"/>
      <c r="F19" s="73"/>
    </row>
    <row r="20" spans="2:6" ht="9.9499999999999993" customHeight="1" x14ac:dyDescent="0.2">
      <c r="B20" s="468" t="s">
        <v>145</v>
      </c>
      <c r="C20" s="73"/>
      <c r="D20" s="73"/>
      <c r="E20" s="73"/>
      <c r="F20" s="73"/>
    </row>
    <row r="21" spans="2:6" ht="9.9499999999999993" customHeight="1" x14ac:dyDescent="0.2">
      <c r="B21" s="469"/>
      <c r="C21" s="73"/>
      <c r="D21" s="73"/>
      <c r="E21" s="73"/>
      <c r="F21" s="73"/>
    </row>
    <row r="22" spans="2:6" ht="9.9499999999999993" customHeight="1" x14ac:dyDescent="0.2">
      <c r="B22" s="469"/>
      <c r="C22" s="73"/>
      <c r="D22" s="73"/>
      <c r="E22" s="73"/>
      <c r="F22" s="73"/>
    </row>
    <row r="23" spans="2:6" ht="9.9499999999999993" customHeight="1" x14ac:dyDescent="0.2">
      <c r="B23" s="469"/>
      <c r="C23" s="73"/>
      <c r="D23" s="73"/>
      <c r="E23" s="73"/>
      <c r="F23" s="73"/>
    </row>
    <row r="24" spans="2:6" ht="9.9499999999999993" customHeight="1" x14ac:dyDescent="0.2">
      <c r="B24" s="469"/>
      <c r="C24" s="73"/>
      <c r="D24" s="73"/>
      <c r="E24" s="73"/>
      <c r="F24" s="73"/>
    </row>
    <row r="25" spans="2:6" ht="9.9499999999999993" customHeight="1" x14ac:dyDescent="0.2">
      <c r="B25" s="467"/>
      <c r="C25" s="77"/>
      <c r="D25" s="77"/>
      <c r="E25" s="77"/>
      <c r="F25" s="77"/>
    </row>
    <row r="26" spans="2:6" ht="9.9499999999999993" customHeight="1" x14ac:dyDescent="0.2">
      <c r="B26" s="470" t="s">
        <v>137</v>
      </c>
      <c r="C26" s="77"/>
      <c r="D26" s="77"/>
      <c r="E26" s="77"/>
      <c r="F26" s="77"/>
    </row>
    <row r="27" spans="2:6" ht="9.9499999999999993" customHeight="1" x14ac:dyDescent="0.2">
      <c r="B27" s="471"/>
      <c r="C27" s="72"/>
      <c r="D27" s="72"/>
      <c r="E27" s="72"/>
      <c r="F27" s="72"/>
    </row>
    <row r="28" spans="2:6" ht="9.9499999999999993" customHeight="1" x14ac:dyDescent="0.2">
      <c r="B28" s="468" t="s">
        <v>146</v>
      </c>
      <c r="C28" s="73"/>
      <c r="D28" s="73"/>
      <c r="E28" s="73"/>
      <c r="F28" s="73"/>
    </row>
    <row r="29" spans="2:6" ht="9.9499999999999993" customHeight="1" x14ac:dyDescent="0.2">
      <c r="B29" s="469" t="s">
        <v>151</v>
      </c>
      <c r="C29" s="73"/>
      <c r="D29" s="73"/>
      <c r="E29" s="73"/>
      <c r="F29" s="73"/>
    </row>
    <row r="30" spans="2:6" ht="9.9499999999999993" customHeight="1" x14ac:dyDescent="0.2">
      <c r="B30" s="469"/>
      <c r="C30" s="73"/>
      <c r="D30" s="73"/>
      <c r="E30" s="73"/>
      <c r="F30" s="73"/>
    </row>
    <row r="31" spans="2:6" ht="9.9499999999999993" customHeight="1" x14ac:dyDescent="0.2">
      <c r="B31" s="468" t="s">
        <v>138</v>
      </c>
      <c r="C31" s="78"/>
      <c r="D31" s="78"/>
      <c r="E31" s="78"/>
      <c r="F31" s="72"/>
    </row>
    <row r="32" spans="2:6" ht="9.75" customHeight="1" x14ac:dyDescent="0.2">
      <c r="B32" s="467"/>
      <c r="C32" s="75"/>
      <c r="D32" s="75"/>
      <c r="E32" s="75"/>
      <c r="F32" s="75"/>
    </row>
    <row r="33" spans="2:6" ht="12.75" customHeight="1" thickBot="1" x14ac:dyDescent="0.25">
      <c r="B33" s="472" t="s">
        <v>147</v>
      </c>
      <c r="C33" s="260"/>
      <c r="D33" s="260"/>
      <c r="E33" s="260"/>
      <c r="F33" s="76"/>
    </row>
    <row r="34" spans="2:6" ht="9.9499999999999993" customHeight="1" thickTop="1" x14ac:dyDescent="0.2">
      <c r="B34" s="467"/>
      <c r="C34" s="77"/>
      <c r="D34" s="77"/>
      <c r="E34" s="77"/>
      <c r="F34" s="77"/>
    </row>
    <row r="35" spans="2:6" ht="11.25" customHeight="1" x14ac:dyDescent="0.2">
      <c r="B35" s="473" t="s">
        <v>153</v>
      </c>
      <c r="C35" s="73"/>
      <c r="D35" s="73"/>
      <c r="E35" s="73"/>
      <c r="F35" s="73"/>
    </row>
    <row r="36" spans="2:6" ht="9.9499999999999993" customHeight="1" x14ac:dyDescent="0.2">
      <c r="B36" s="469"/>
      <c r="C36" s="73"/>
      <c r="D36" s="73"/>
      <c r="E36" s="73"/>
      <c r="F36" s="73"/>
    </row>
    <row r="37" spans="2:6" ht="9.9499999999999993" customHeight="1" x14ac:dyDescent="0.2">
      <c r="B37" s="469"/>
      <c r="C37" s="73"/>
      <c r="D37" s="73"/>
      <c r="E37" s="73"/>
      <c r="F37" s="73"/>
    </row>
    <row r="38" spans="2:6" ht="9.9499999999999993" customHeight="1" x14ac:dyDescent="0.2">
      <c r="B38" s="469"/>
      <c r="C38" s="73"/>
      <c r="D38" s="73"/>
      <c r="E38" s="73"/>
      <c r="F38" s="73"/>
    </row>
    <row r="39" spans="2:6" ht="9.9499999999999993" customHeight="1" x14ac:dyDescent="0.2">
      <c r="B39" s="469"/>
      <c r="C39" s="73"/>
      <c r="D39" s="73"/>
      <c r="E39" s="73"/>
      <c r="F39" s="73"/>
    </row>
    <row r="40" spans="2:6" ht="9.9499999999999993" customHeight="1" x14ac:dyDescent="0.2">
      <c r="B40" s="469"/>
      <c r="C40" s="73"/>
      <c r="D40" s="73"/>
      <c r="E40" s="73"/>
      <c r="F40" s="73"/>
    </row>
    <row r="41" spans="2:6" ht="9.9499999999999993" customHeight="1" x14ac:dyDescent="0.2">
      <c r="B41" s="468"/>
      <c r="C41" s="73"/>
      <c r="D41" s="73"/>
      <c r="E41" s="73"/>
      <c r="F41" s="73"/>
    </row>
    <row r="42" spans="2:6" ht="9.9499999999999993" customHeight="1" x14ac:dyDescent="0.2">
      <c r="B42" s="469"/>
      <c r="C42" s="73"/>
      <c r="D42" s="73"/>
      <c r="E42" s="73"/>
      <c r="F42" s="73"/>
    </row>
    <row r="43" spans="2:6" ht="9.9499999999999993" customHeight="1" x14ac:dyDescent="0.2">
      <c r="B43" s="469"/>
      <c r="C43" s="73"/>
      <c r="D43" s="73"/>
      <c r="E43" s="73"/>
      <c r="F43" s="73"/>
    </row>
    <row r="44" spans="2:6" ht="9.9499999999999993" customHeight="1" x14ac:dyDescent="0.2">
      <c r="B44" s="468" t="s">
        <v>127</v>
      </c>
      <c r="C44" s="73"/>
      <c r="D44" s="73"/>
      <c r="E44" s="73"/>
      <c r="F44" s="73"/>
    </row>
    <row r="45" spans="2:6" ht="9.9499999999999993" customHeight="1" x14ac:dyDescent="0.2">
      <c r="B45" s="474" t="s">
        <v>148</v>
      </c>
      <c r="C45" s="78"/>
      <c r="D45" s="78"/>
      <c r="E45" s="78"/>
      <c r="F45" s="72"/>
    </row>
    <row r="46" spans="2:6" ht="9.9499999999999993" customHeight="1" x14ac:dyDescent="0.2">
      <c r="B46" s="467" t="s">
        <v>152</v>
      </c>
      <c r="C46" s="75"/>
      <c r="D46" s="75"/>
      <c r="E46" s="75"/>
      <c r="F46" s="75"/>
    </row>
    <row r="47" spans="2:6" ht="9.9499999999999993" customHeight="1" x14ac:dyDescent="0.2">
      <c r="B47" s="468" t="s">
        <v>149</v>
      </c>
      <c r="C47" s="73"/>
      <c r="D47" s="73"/>
      <c r="E47" s="73"/>
      <c r="F47" s="73"/>
    </row>
    <row r="48" spans="2:6" ht="9.9499999999999993" customHeight="1" x14ac:dyDescent="0.2">
      <c r="B48" s="475" t="s">
        <v>655</v>
      </c>
      <c r="C48" s="73"/>
      <c r="D48" s="73"/>
      <c r="E48" s="73"/>
      <c r="F48" s="73"/>
    </row>
    <row r="49" spans="2:6" ht="9.9499999999999993" customHeight="1" x14ac:dyDescent="0.2">
      <c r="B49" s="468"/>
      <c r="C49" s="73"/>
      <c r="D49" s="73"/>
      <c r="E49" s="73"/>
      <c r="F49" s="73"/>
    </row>
    <row r="50" spans="2:6" ht="9.9499999999999993" customHeight="1" x14ac:dyDescent="0.2">
      <c r="B50" s="468"/>
      <c r="C50" s="73"/>
      <c r="D50" s="73"/>
      <c r="E50" s="73"/>
      <c r="F50" s="73"/>
    </row>
    <row r="51" spans="2:6" ht="9.9499999999999993" customHeight="1" x14ac:dyDescent="0.2">
      <c r="B51" s="468"/>
      <c r="C51" s="73"/>
      <c r="D51" s="73"/>
      <c r="E51" s="73"/>
      <c r="F51" s="73"/>
    </row>
    <row r="52" spans="2:6" ht="9.9499999999999993" customHeight="1" x14ac:dyDescent="0.2">
      <c r="B52" s="468"/>
      <c r="C52" s="73"/>
      <c r="D52" s="73"/>
      <c r="E52" s="73"/>
      <c r="F52" s="73"/>
    </row>
    <row r="53" spans="2:6" ht="9.9499999999999993" customHeight="1" x14ac:dyDescent="0.2">
      <c r="B53" s="468"/>
      <c r="C53" s="73"/>
      <c r="D53" s="73"/>
      <c r="E53" s="73"/>
      <c r="F53" s="73"/>
    </row>
    <row r="54" spans="2:6" ht="9.9499999999999993" customHeight="1" x14ac:dyDescent="0.2">
      <c r="B54" s="468" t="s">
        <v>129</v>
      </c>
      <c r="C54" s="73"/>
      <c r="D54" s="73"/>
      <c r="E54" s="73"/>
      <c r="F54" s="73"/>
    </row>
    <row r="55" spans="2:6" ht="9.9499999999999993" customHeight="1" x14ac:dyDescent="0.2">
      <c r="B55" s="468"/>
      <c r="C55" s="73"/>
      <c r="D55" s="73"/>
      <c r="E55" s="73"/>
      <c r="F55" s="73"/>
    </row>
    <row r="56" spans="2:6" ht="9.9499999999999993" customHeight="1" x14ac:dyDescent="0.2">
      <c r="B56" s="476"/>
      <c r="C56" s="77"/>
      <c r="D56" s="77"/>
      <c r="E56" s="77"/>
      <c r="F56" s="77"/>
    </row>
    <row r="57" spans="2:6" ht="12.75" customHeight="1" thickBot="1" x14ac:dyDescent="0.25">
      <c r="B57" s="477" t="s">
        <v>131</v>
      </c>
      <c r="C57" s="76"/>
      <c r="D57" s="76"/>
      <c r="E57" s="76"/>
      <c r="F57" s="76"/>
    </row>
    <row r="58" spans="2:6" ht="9.9499999999999993" customHeight="1" thickTop="1" x14ac:dyDescent="0.2">
      <c r="B58" s="65"/>
      <c r="C58" s="65"/>
      <c r="D58" s="65"/>
      <c r="E58" s="65"/>
      <c r="F58" s="65"/>
    </row>
    <row r="59" spans="2:6" ht="9.9499999999999993" customHeight="1" x14ac:dyDescent="0.2">
      <c r="B59" s="65"/>
      <c r="C59" s="65"/>
      <c r="D59" s="65"/>
      <c r="E59" s="65"/>
      <c r="F59" s="65"/>
    </row>
    <row r="60" spans="2:6" ht="9.9499999999999993" customHeight="1" x14ac:dyDescent="0.2">
      <c r="B60" s="65"/>
      <c r="C60" s="65"/>
      <c r="D60" s="65"/>
      <c r="E60" s="65"/>
      <c r="F60" s="65"/>
    </row>
    <row r="61" spans="2:6" ht="9.9499999999999993" customHeight="1" x14ac:dyDescent="0.2">
      <c r="B61" s="65"/>
      <c r="C61" s="561"/>
      <c r="D61" s="561"/>
      <c r="E61" s="65"/>
      <c r="F61" s="65"/>
    </row>
    <row r="62" spans="2:6" ht="9.9499999999999993" customHeight="1" x14ac:dyDescent="0.2">
      <c r="B62" s="65"/>
      <c r="C62" s="556" t="s">
        <v>13</v>
      </c>
      <c r="D62" s="556"/>
      <c r="E62" s="65"/>
      <c r="F62" s="65"/>
    </row>
    <row r="63" spans="2:6" ht="9.9499999999999993" customHeight="1" x14ac:dyDescent="0.2">
      <c r="B63" s="65"/>
      <c r="C63" s="558"/>
      <c r="D63" s="558"/>
      <c r="E63" s="65"/>
      <c r="F63" s="65"/>
    </row>
    <row r="64" spans="2:6" ht="9.9499999999999993" customHeight="1" x14ac:dyDescent="0.2">
      <c r="B64" s="371"/>
      <c r="C64" s="65"/>
      <c r="D64" s="65"/>
      <c r="E64" s="65"/>
      <c r="F64" s="65"/>
    </row>
    <row r="65" spans="2:6" ht="9.9499999999999993" customHeight="1" x14ac:dyDescent="0.2">
      <c r="B65" s="371" t="s">
        <v>709</v>
      </c>
      <c r="C65" s="561"/>
      <c r="D65" s="561"/>
      <c r="E65" s="561"/>
      <c r="F65" s="65"/>
    </row>
    <row r="66" spans="2:6" ht="9.9499999999999993" customHeight="1" x14ac:dyDescent="0.2">
      <c r="B66" s="65"/>
      <c r="C66" s="65"/>
      <c r="D66" s="65"/>
      <c r="E66" s="65"/>
      <c r="F66" s="65"/>
    </row>
    <row r="67" spans="2:6" ht="9.9499999999999993" customHeight="1" x14ac:dyDescent="0.2">
      <c r="B67" s="65"/>
      <c r="C67" s="65"/>
      <c r="D67" s="65"/>
      <c r="E67" s="82"/>
      <c r="F67" s="65"/>
    </row>
    <row r="68" spans="2:6" ht="9.9499999999999993" customHeight="1" x14ac:dyDescent="0.2">
      <c r="B68" s="65"/>
      <c r="C68" s="65"/>
      <c r="D68" s="65"/>
      <c r="E68" s="65"/>
      <c r="F68" s="65"/>
    </row>
    <row r="69" spans="2:6" ht="9.9499999999999993" customHeight="1" x14ac:dyDescent="0.2">
      <c r="B69" s="65"/>
      <c r="C69" s="65"/>
      <c r="D69" s="65"/>
      <c r="E69" s="65"/>
      <c r="F69" s="82" t="s">
        <v>387</v>
      </c>
    </row>
    <row r="70" spans="2:6" ht="9.9499999999999993" customHeight="1" x14ac:dyDescent="0.2">
      <c r="F70" s="421" t="s">
        <v>474</v>
      </c>
    </row>
    <row r="71" spans="2:6" ht="9.9499999999999993" customHeight="1" x14ac:dyDescent="0.2">
      <c r="F71" s="252"/>
    </row>
  </sheetData>
  <sheetProtection algorithmName="SHA-512" hashValue="yrGB7cZ3BGNB2dktDi3tEDJlomtAB0kX6i+7I7VfH6poCkPQmAz7ez9q1Tt8MyRziHcAZ/8CFE2YFEepFAf7eg==" saltValue="ER+TsZz+d2C2osKc6LqNlQ==" spinCount="100000" sheet="1" formatCells="0" formatColumns="0" formatRows="0" insertColumns="0" insertRows="0" deleteColumns="0" deleteRows="0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6">
    <mergeCell ref="C65:E65"/>
    <mergeCell ref="C62:D62"/>
    <mergeCell ref="C63:D63"/>
    <mergeCell ref="E5:F5"/>
    <mergeCell ref="J1:K1"/>
    <mergeCell ref="C61:D61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142"/>
  <sheetViews>
    <sheetView topLeftCell="A105" zoomScaleNormal="100" workbookViewId="0">
      <selection activeCell="M125" sqref="M125:M126"/>
    </sheetView>
  </sheetViews>
  <sheetFormatPr defaultColWidth="9.140625" defaultRowHeight="12" x14ac:dyDescent="0.2"/>
  <cols>
    <col min="1" max="1" width="8.42578125" style="144" customWidth="1"/>
    <col min="2" max="2" width="9.140625" style="144"/>
    <col min="3" max="3" width="12.28515625" style="144" customWidth="1"/>
    <col min="4" max="4" width="9" style="144" customWidth="1"/>
    <col min="5" max="5" width="7.140625" style="144" customWidth="1"/>
    <col min="6" max="6" width="9.140625" style="144"/>
    <col min="7" max="7" width="8" style="144" customWidth="1"/>
    <col min="8" max="8" width="11.85546875" style="144" customWidth="1"/>
    <col min="9" max="9" width="11.28515625" style="144" customWidth="1"/>
    <col min="10" max="10" width="10.28515625" style="144" customWidth="1"/>
    <col min="11" max="11" width="10.42578125" style="144" bestFit="1" customWidth="1"/>
    <col min="12" max="12" width="9.85546875" style="144" customWidth="1"/>
    <col min="13" max="16384" width="9.140625" style="144"/>
  </cols>
  <sheetData>
    <row r="1" spans="1:11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" customHeigh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1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1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11" x14ac:dyDescent="0.2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x14ac:dyDescent="0.2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</row>
    <row r="12" spans="1:11" x14ac:dyDescent="0.2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x14ac:dyDescent="0.2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x14ac:dyDescent="0.2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x14ac:dyDescent="0.2">
      <c r="A15" s="164" t="s">
        <v>340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11" x14ac:dyDescent="0.2">
      <c r="A16" s="164" t="s">
        <v>409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1:11" x14ac:dyDescent="0.2">
      <c r="A17" s="164" t="s">
        <v>341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</row>
    <row r="18" spans="1:11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</row>
    <row r="19" spans="1:11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1" x14ac:dyDescent="0.2">
      <c r="A20" s="525"/>
      <c r="B20" s="525"/>
      <c r="C20" s="525"/>
      <c r="D20" s="525"/>
      <c r="E20" s="525"/>
      <c r="F20" s="164" t="s">
        <v>342</v>
      </c>
      <c r="G20" s="164"/>
      <c r="H20" s="164"/>
      <c r="I20" s="164"/>
      <c r="J20" s="164"/>
      <c r="K20" s="164"/>
    </row>
    <row r="21" spans="1:11" x14ac:dyDescent="0.2">
      <c r="A21" s="530" t="s">
        <v>343</v>
      </c>
      <c r="B21" s="530"/>
      <c r="C21" s="165" t="str">
        <f>C133</f>
        <v>June 30, 2027</v>
      </c>
      <c r="D21" s="164"/>
      <c r="E21" s="164"/>
      <c r="F21" s="164"/>
      <c r="G21" s="164"/>
      <c r="H21" s="164"/>
      <c r="I21" s="164"/>
      <c r="J21" s="164"/>
      <c r="K21" s="164"/>
    </row>
    <row r="22" spans="1:11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</row>
    <row r="23" spans="1:11" x14ac:dyDescent="0.2">
      <c r="A23" s="164" t="s">
        <v>344</v>
      </c>
      <c r="B23" s="164"/>
      <c r="C23" s="160"/>
      <c r="D23" s="164" t="s">
        <v>373</v>
      </c>
      <c r="E23" s="164"/>
      <c r="F23" s="164"/>
      <c r="G23" s="164"/>
      <c r="H23" s="164"/>
      <c r="I23" s="164"/>
      <c r="J23" s="526"/>
      <c r="K23" s="526"/>
    </row>
    <row r="24" spans="1:11" x14ac:dyDescent="0.2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</row>
    <row r="25" spans="1:11" x14ac:dyDescent="0.2">
      <c r="A25" s="164" t="s">
        <v>345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</row>
    <row r="26" spans="1:11" x14ac:dyDescent="0.2">
      <c r="A26" s="164" t="s">
        <v>346</v>
      </c>
      <c r="B26" s="164"/>
      <c r="C26" s="164"/>
      <c r="D26" s="164"/>
      <c r="E26" s="164"/>
      <c r="F26" s="160"/>
      <c r="G26" s="164" t="s">
        <v>347</v>
      </c>
      <c r="H26" s="164"/>
      <c r="I26" s="164"/>
      <c r="J26" s="164"/>
      <c r="K26" s="164"/>
    </row>
    <row r="27" spans="1:11" x14ac:dyDescent="0.2">
      <c r="A27" s="164" t="s">
        <v>348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1" x14ac:dyDescent="0.2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x14ac:dyDescent="0.2">
      <c r="A29" s="164" t="s">
        <v>344</v>
      </c>
      <c r="B29" s="164"/>
      <c r="C29" s="160"/>
      <c r="D29" s="164" t="s">
        <v>374</v>
      </c>
      <c r="E29" s="164"/>
      <c r="F29" s="164"/>
      <c r="G29" s="164"/>
      <c r="H29" s="164"/>
      <c r="I29" s="526"/>
      <c r="J29" s="526"/>
      <c r="K29" s="164" t="s">
        <v>349</v>
      </c>
    </row>
    <row r="30" spans="1:11" x14ac:dyDescent="0.2">
      <c r="A30" s="160"/>
      <c r="B30" s="164" t="s">
        <v>375</v>
      </c>
      <c r="C30" s="164"/>
      <c r="D30" s="164"/>
      <c r="E30" s="164"/>
      <c r="F30" s="526"/>
      <c r="G30" s="526"/>
      <c r="H30" s="164"/>
      <c r="I30" s="164"/>
      <c r="J30" s="164"/>
      <c r="K30" s="164"/>
    </row>
    <row r="31" spans="1:11" x14ac:dyDescent="0.2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1" x14ac:dyDescent="0.2">
      <c r="A32" s="164" t="s">
        <v>350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x14ac:dyDescent="0.2">
      <c r="A33" s="164" t="s">
        <v>351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</row>
    <row r="34" spans="1:11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</row>
    <row r="35" spans="1:11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x14ac:dyDescent="0.2">
      <c r="A36" s="164" t="s">
        <v>352</v>
      </c>
      <c r="B36" s="164"/>
      <c r="C36" s="164"/>
      <c r="D36" s="164"/>
      <c r="E36" s="164"/>
      <c r="F36" s="164"/>
      <c r="G36" s="164" t="s">
        <v>353</v>
      </c>
      <c r="H36" s="164"/>
      <c r="I36" s="164"/>
      <c r="J36" s="164"/>
      <c r="K36" s="164"/>
    </row>
    <row r="37" spans="1:11" x14ac:dyDescent="0.2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11" ht="12.75" thickBot="1" x14ac:dyDescent="0.25">
      <c r="A38" s="166" t="s">
        <v>354</v>
      </c>
      <c r="B38" s="529"/>
      <c r="C38" s="529"/>
      <c r="D38" s="529"/>
      <c r="E38" s="164"/>
      <c r="F38" s="164"/>
      <c r="G38" s="163"/>
      <c r="H38" s="163"/>
      <c r="I38" s="163"/>
      <c r="J38" s="163"/>
      <c r="K38" s="164"/>
    </row>
    <row r="39" spans="1:11" x14ac:dyDescent="0.2">
      <c r="A39" s="164"/>
      <c r="B39" s="164" t="s">
        <v>355</v>
      </c>
      <c r="C39" s="164"/>
      <c r="D39" s="164"/>
      <c r="E39" s="164"/>
      <c r="F39" s="164"/>
      <c r="G39" s="167"/>
      <c r="H39" s="167"/>
      <c r="I39" s="167"/>
      <c r="J39" s="167"/>
      <c r="K39" s="164"/>
    </row>
    <row r="40" spans="1:11" ht="12.75" thickBot="1" x14ac:dyDescent="0.25">
      <c r="A40" s="164"/>
      <c r="B40" s="529"/>
      <c r="C40" s="529"/>
      <c r="D40" s="529"/>
      <c r="E40" s="164"/>
      <c r="F40" s="164"/>
      <c r="G40" s="163"/>
      <c r="H40" s="163"/>
      <c r="I40" s="163"/>
      <c r="J40" s="163"/>
      <c r="K40" s="164"/>
    </row>
    <row r="41" spans="1:11" x14ac:dyDescent="0.2">
      <c r="A41" s="164"/>
      <c r="B41" s="164"/>
      <c r="C41" s="164" t="s">
        <v>356</v>
      </c>
      <c r="D41" s="164"/>
      <c r="E41" s="164"/>
      <c r="F41" s="164"/>
      <c r="G41" s="167"/>
      <c r="H41" s="167"/>
      <c r="I41" s="167"/>
      <c r="J41" s="167"/>
      <c r="K41" s="164"/>
    </row>
    <row r="42" spans="1:11" ht="12.75" thickBot="1" x14ac:dyDescent="0.25">
      <c r="A42" s="164"/>
      <c r="B42" s="164" t="s">
        <v>357</v>
      </c>
      <c r="C42" s="164"/>
      <c r="D42" s="164"/>
      <c r="E42" s="164"/>
      <c r="F42" s="164"/>
      <c r="G42" s="163"/>
      <c r="H42" s="163"/>
      <c r="I42" s="163"/>
      <c r="J42" s="163"/>
      <c r="K42" s="164"/>
    </row>
    <row r="43" spans="1:11" x14ac:dyDescent="0.2">
      <c r="A43" s="164"/>
      <c r="B43" s="164" t="s">
        <v>358</v>
      </c>
      <c r="C43" s="164"/>
      <c r="D43" s="164"/>
      <c r="E43" s="164"/>
      <c r="F43" s="164"/>
      <c r="G43" s="167"/>
      <c r="H43" s="167"/>
      <c r="I43" s="167"/>
      <c r="J43" s="167"/>
      <c r="K43" s="164"/>
    </row>
    <row r="44" spans="1:11" ht="12.75" thickBot="1" x14ac:dyDescent="0.25">
      <c r="A44" s="164"/>
      <c r="B44" s="164" t="s">
        <v>359</v>
      </c>
      <c r="C44" s="164"/>
      <c r="D44" s="164"/>
      <c r="E44" s="164"/>
      <c r="F44" s="164"/>
      <c r="G44" s="163"/>
      <c r="H44" s="163"/>
      <c r="I44" s="163"/>
      <c r="J44" s="163"/>
      <c r="K44" s="164"/>
    </row>
    <row r="45" spans="1:11" x14ac:dyDescent="0.2">
      <c r="A45" s="164"/>
      <c r="B45" s="164"/>
      <c r="C45" s="164"/>
      <c r="D45" s="164"/>
      <c r="E45" s="164"/>
      <c r="F45" s="164"/>
      <c r="G45" s="167"/>
      <c r="H45" s="167"/>
      <c r="I45" s="167"/>
      <c r="J45" s="167"/>
      <c r="K45" s="164"/>
    </row>
    <row r="46" spans="1:11" ht="12.75" thickBot="1" x14ac:dyDescent="0.25">
      <c r="A46" s="164"/>
      <c r="B46" s="164"/>
      <c r="C46" s="164"/>
      <c r="D46" s="164"/>
      <c r="E46" s="164"/>
      <c r="F46" s="164"/>
      <c r="G46" s="163"/>
      <c r="H46" s="163"/>
      <c r="I46" s="163"/>
      <c r="J46" s="163"/>
      <c r="K46" s="164"/>
    </row>
    <row r="47" spans="1:11" ht="12.75" thickBot="1" x14ac:dyDescent="0.25">
      <c r="A47" s="164"/>
      <c r="B47" s="164" t="s">
        <v>360</v>
      </c>
      <c r="C47" s="161"/>
      <c r="D47" s="161"/>
      <c r="E47" s="164"/>
      <c r="F47" s="164"/>
      <c r="G47" s="164"/>
      <c r="H47" s="164"/>
      <c r="I47" s="164"/>
      <c r="J47" s="164"/>
      <c r="K47" s="164"/>
    </row>
    <row r="48" spans="1:11" ht="12.75" thickBot="1" x14ac:dyDescent="0.25">
      <c r="A48" s="164"/>
      <c r="B48" s="164"/>
      <c r="C48" s="164"/>
      <c r="D48" s="164"/>
      <c r="E48" s="164"/>
      <c r="F48" s="164"/>
      <c r="G48" s="161"/>
      <c r="H48" s="161"/>
      <c r="I48" s="161"/>
      <c r="J48" s="161"/>
      <c r="K48" s="164"/>
    </row>
    <row r="49" spans="1:11" x14ac:dyDescent="0.2">
      <c r="A49" s="164"/>
      <c r="B49" s="164"/>
      <c r="C49" s="168"/>
      <c r="D49" s="168"/>
      <c r="E49" s="164"/>
      <c r="F49" s="164"/>
      <c r="G49" s="164"/>
      <c r="H49" s="164"/>
      <c r="I49" s="164"/>
      <c r="J49" s="164"/>
      <c r="K49" s="164"/>
    </row>
    <row r="50" spans="1:11" ht="12.75" thickBot="1" x14ac:dyDescent="0.25">
      <c r="A50" s="164"/>
      <c r="B50" s="164" t="s">
        <v>361</v>
      </c>
      <c r="C50" s="162"/>
      <c r="D50" s="162"/>
      <c r="E50" s="164"/>
      <c r="F50" s="164"/>
      <c r="G50" s="161"/>
      <c r="H50" s="161"/>
      <c r="I50" s="161"/>
      <c r="J50" s="161"/>
      <c r="K50" s="164"/>
    </row>
    <row r="51" spans="1:11" x14ac:dyDescent="0.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2.75" thickBot="1" x14ac:dyDescent="0.25">
      <c r="A52" s="164"/>
      <c r="B52" s="164"/>
      <c r="C52" s="164"/>
      <c r="D52" s="164"/>
      <c r="E52" s="164"/>
      <c r="F52" s="164"/>
      <c r="G52" s="161"/>
      <c r="H52" s="161"/>
      <c r="I52" s="161"/>
      <c r="J52" s="161"/>
      <c r="K52" s="164"/>
    </row>
    <row r="53" spans="1:11" x14ac:dyDescent="0.2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</row>
    <row r="54" spans="1:11" ht="12.75" thickBot="1" x14ac:dyDescent="0.2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</row>
    <row r="55" spans="1:11" x14ac:dyDescent="0.2">
      <c r="A55" s="168"/>
      <c r="B55" s="168"/>
      <c r="C55" s="168"/>
      <c r="D55" s="168"/>
      <c r="E55" s="168"/>
      <c r="F55" s="164"/>
      <c r="G55" s="168"/>
      <c r="H55" s="168"/>
      <c r="I55" s="168"/>
      <c r="J55" s="168"/>
      <c r="K55" s="168"/>
    </row>
    <row r="56" spans="1:11" x14ac:dyDescent="0.2">
      <c r="A56" s="164" t="s">
        <v>362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</row>
    <row r="57" spans="1:11" x14ac:dyDescent="0.2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</row>
    <row r="58" spans="1:11" ht="12.75" customHeight="1" x14ac:dyDescent="0.2">
      <c r="A58" s="527" t="s">
        <v>363</v>
      </c>
      <c r="B58" s="527"/>
      <c r="C58" s="531"/>
      <c r="D58" s="531"/>
      <c r="E58" s="531"/>
      <c r="F58" s="164"/>
      <c r="G58" s="528" t="s">
        <v>364</v>
      </c>
      <c r="H58" s="528"/>
      <c r="I58" s="532"/>
      <c r="J58" s="532"/>
      <c r="K58" s="532"/>
    </row>
    <row r="59" spans="1:11" x14ac:dyDescent="0.2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</row>
    <row r="60" spans="1:11" x14ac:dyDescent="0.2">
      <c r="A60" s="166" t="s">
        <v>365</v>
      </c>
      <c r="B60" s="525"/>
      <c r="C60" s="525"/>
      <c r="D60" s="525"/>
      <c r="E60" s="525"/>
      <c r="F60" s="525"/>
      <c r="G60" s="525"/>
      <c r="H60" s="525"/>
      <c r="I60" s="525"/>
      <c r="J60" s="525"/>
      <c r="K60" s="525"/>
    </row>
    <row r="61" spans="1:11" x14ac:dyDescent="0.2">
      <c r="A61" s="164"/>
      <c r="B61" s="164"/>
      <c r="C61" s="164"/>
      <c r="D61" s="164"/>
      <c r="E61" s="164"/>
      <c r="F61" s="168"/>
      <c r="G61" s="164"/>
      <c r="H61" s="164"/>
      <c r="I61" s="164"/>
      <c r="J61" s="164"/>
      <c r="K61" s="164"/>
    </row>
    <row r="62" spans="1:11" x14ac:dyDescent="0.2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70" t="s">
        <v>387</v>
      </c>
    </row>
    <row r="63" spans="1:11" x14ac:dyDescent="0.2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70" t="s">
        <v>388</v>
      </c>
    </row>
    <row r="64" spans="1:11" x14ac:dyDescent="0.2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71"/>
    </row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120" spans="1:9" x14ac:dyDescent="0.2">
      <c r="A120" s="155"/>
      <c r="B120" s="145"/>
      <c r="C120" s="145"/>
      <c r="D120" s="145"/>
      <c r="E120" s="145"/>
      <c r="F120" s="145"/>
      <c r="G120" s="145"/>
      <c r="H120" s="145"/>
      <c r="I120" s="145"/>
    </row>
    <row r="121" spans="1:9" x14ac:dyDescent="0.2">
      <c r="A121" s="155"/>
      <c r="B121" s="145"/>
      <c r="C121" s="145"/>
      <c r="D121" s="145"/>
      <c r="E121" s="145"/>
      <c r="F121" s="145"/>
      <c r="G121" s="145"/>
      <c r="H121" s="145"/>
      <c r="I121" s="145"/>
    </row>
    <row r="122" spans="1:9" ht="12.75" x14ac:dyDescent="0.2">
      <c r="A122" s="156"/>
      <c r="B122" s="145"/>
      <c r="C122" s="145"/>
      <c r="D122" s="145"/>
      <c r="E122" s="145"/>
      <c r="F122" s="145"/>
      <c r="G122" s="145"/>
      <c r="H122" s="145"/>
      <c r="I122" s="145"/>
    </row>
    <row r="123" spans="1:9" ht="15" x14ac:dyDescent="0.25">
      <c r="A123" s="157" t="s">
        <v>384</v>
      </c>
      <c r="B123" s="158"/>
      <c r="C123" s="158"/>
      <c r="D123" s="158"/>
      <c r="E123" s="158"/>
      <c r="F123" s="158"/>
      <c r="G123" s="438"/>
      <c r="H123" s="439"/>
    </row>
    <row r="124" spans="1:9" ht="12.75" x14ac:dyDescent="0.2">
      <c r="A124" s="93"/>
      <c r="B124"/>
      <c r="C124"/>
      <c r="D124" s="434"/>
      <c r="E124" s="434"/>
      <c r="F124" s="434"/>
      <c r="G124" s="434"/>
      <c r="H124" s="440"/>
    </row>
    <row r="125" spans="1:9" ht="12.75" x14ac:dyDescent="0.2">
      <c r="A125" s="93"/>
      <c r="B125"/>
      <c r="C125"/>
      <c r="D125" s="434"/>
      <c r="E125" s="434"/>
      <c r="F125" s="434"/>
      <c r="G125" s="434"/>
      <c r="H125" s="440"/>
    </row>
    <row r="126" spans="1:9" ht="12.75" x14ac:dyDescent="0.2">
      <c r="A126" s="93" t="s">
        <v>380</v>
      </c>
      <c r="B126"/>
      <c r="C126" s="436">
        <v>45838</v>
      </c>
      <c r="D126" s="434"/>
      <c r="E126" s="434"/>
      <c r="F126" s="434"/>
      <c r="G126" s="434"/>
      <c r="H126" s="440"/>
    </row>
    <row r="127" spans="1:9" ht="12.75" x14ac:dyDescent="0.2">
      <c r="A127" s="93"/>
      <c r="B127"/>
      <c r="C127"/>
      <c r="D127" s="434"/>
      <c r="E127" s="434"/>
      <c r="F127" s="434"/>
      <c r="G127" s="434"/>
      <c r="H127" s="440"/>
    </row>
    <row r="128" spans="1:9" ht="12.75" x14ac:dyDescent="0.2">
      <c r="A128" s="93"/>
      <c r="B128"/>
      <c r="C128"/>
      <c r="D128" s="434"/>
      <c r="E128" s="434"/>
      <c r="F128" s="434"/>
      <c r="G128" s="434"/>
      <c r="H128" s="440"/>
    </row>
    <row r="129" spans="1:8" ht="12.75" x14ac:dyDescent="0.2">
      <c r="A129" s="93" t="s">
        <v>381</v>
      </c>
      <c r="B129"/>
      <c r="C129" s="437">
        <v>46203</v>
      </c>
      <c r="D129" s="434"/>
      <c r="E129" s="434"/>
      <c r="F129" s="434"/>
      <c r="G129" s="434"/>
      <c r="H129" s="440"/>
    </row>
    <row r="130" spans="1:8" ht="12.75" x14ac:dyDescent="0.2">
      <c r="A130" s="93"/>
      <c r="B130"/>
      <c r="C130"/>
      <c r="D130" s="434"/>
      <c r="E130" s="434"/>
      <c r="F130" s="434"/>
      <c r="G130" s="434"/>
      <c r="H130" s="440"/>
    </row>
    <row r="131" spans="1:8" ht="12.75" x14ac:dyDescent="0.2">
      <c r="A131" s="93"/>
      <c r="B131"/>
      <c r="C131"/>
      <c r="D131" s="434"/>
      <c r="E131" s="434"/>
      <c r="F131" s="434"/>
      <c r="G131" s="434"/>
      <c r="H131" s="440"/>
    </row>
    <row r="132" spans="1:8" ht="12.75" x14ac:dyDescent="0.2">
      <c r="A132" s="93" t="s">
        <v>382</v>
      </c>
      <c r="B132"/>
      <c r="C132" s="437">
        <v>46568</v>
      </c>
      <c r="D132" s="434"/>
      <c r="E132" s="434"/>
      <c r="F132" s="434"/>
      <c r="G132" s="434"/>
      <c r="H132" s="440"/>
    </row>
    <row r="133" spans="1:8" ht="12.75" x14ac:dyDescent="0.2">
      <c r="A133" s="93"/>
      <c r="B133"/>
      <c r="C133" s="435" t="s">
        <v>704</v>
      </c>
      <c r="D133" s="434"/>
      <c r="E133" s="434"/>
      <c r="F133" s="434"/>
      <c r="G133" s="434"/>
      <c r="H133" s="440"/>
    </row>
    <row r="134" spans="1:8" ht="12.75" x14ac:dyDescent="0.2">
      <c r="A134" s="93"/>
      <c r="B134"/>
      <c r="C134" s="441" t="s">
        <v>704</v>
      </c>
      <c r="D134" s="434"/>
      <c r="E134" s="434"/>
      <c r="F134" s="434"/>
      <c r="G134" s="434"/>
      <c r="H134" s="440"/>
    </row>
    <row r="135" spans="1:8" ht="12.75" x14ac:dyDescent="0.2">
      <c r="A135" s="93"/>
      <c r="B135"/>
      <c r="C135" s="442" t="s">
        <v>703</v>
      </c>
      <c r="D135" s="434"/>
      <c r="E135" s="434"/>
      <c r="F135" s="434"/>
      <c r="G135" s="434"/>
      <c r="H135" s="440"/>
    </row>
    <row r="136" spans="1:8" ht="12.75" x14ac:dyDescent="0.2">
      <c r="A136" s="93"/>
      <c r="B136"/>
      <c r="C136" s="442" t="s">
        <v>705</v>
      </c>
      <c r="D136" s="434"/>
      <c r="E136" s="434"/>
      <c r="F136" s="434"/>
      <c r="G136" s="434"/>
      <c r="H136" s="440"/>
    </row>
    <row r="137" spans="1:8" ht="12.75" x14ac:dyDescent="0.2">
      <c r="A137" s="93"/>
      <c r="B137"/>
      <c r="C137" t="s">
        <v>134</v>
      </c>
      <c r="D137" s="434"/>
      <c r="E137" s="434"/>
      <c r="F137" s="434"/>
      <c r="G137" s="434"/>
      <c r="H137" s="440"/>
    </row>
    <row r="138" spans="1:8" x14ac:dyDescent="0.2">
      <c r="A138" s="443" t="s">
        <v>383</v>
      </c>
      <c r="B138" s="434"/>
      <c r="C138" s="444">
        <v>46204</v>
      </c>
      <c r="D138" s="434"/>
      <c r="E138" s="434"/>
      <c r="F138" s="434"/>
      <c r="G138" s="434"/>
      <c r="H138" s="440"/>
    </row>
    <row r="139" spans="1:8" x14ac:dyDescent="0.2">
      <c r="A139" s="443" t="s">
        <v>385</v>
      </c>
      <c r="B139" s="434"/>
      <c r="C139" s="444">
        <v>46569</v>
      </c>
      <c r="D139" s="434"/>
      <c r="E139" s="434"/>
      <c r="F139" s="434"/>
      <c r="G139" s="434"/>
      <c r="H139" s="440"/>
    </row>
    <row r="140" spans="1:8" x14ac:dyDescent="0.2">
      <c r="A140" s="443"/>
      <c r="B140" s="434"/>
      <c r="C140" s="444"/>
      <c r="D140" s="434"/>
      <c r="E140" s="434"/>
      <c r="F140" s="434"/>
      <c r="G140" s="434"/>
      <c r="H140" s="440"/>
    </row>
    <row r="141" spans="1:8" x14ac:dyDescent="0.2">
      <c r="A141" s="159" t="s">
        <v>386</v>
      </c>
      <c r="B141" s="445"/>
      <c r="C141" s="446">
        <v>45967</v>
      </c>
      <c r="D141" s="434"/>
      <c r="E141" s="434"/>
      <c r="F141" s="434"/>
      <c r="G141" s="434"/>
      <c r="H141" s="440"/>
    </row>
    <row r="142" spans="1:8" x14ac:dyDescent="0.2">
      <c r="A142" s="447"/>
      <c r="B142" s="448"/>
      <c r="C142" s="448"/>
      <c r="D142" s="448"/>
      <c r="E142" s="448"/>
      <c r="F142" s="448"/>
      <c r="G142" s="448"/>
      <c r="H142" s="449"/>
    </row>
  </sheetData>
  <customSheetViews>
    <customSheetView guid="{3C90B403-B9D4-4A5F-BF9B-041D54687659}" state="hidden" topLeftCell="A31">
      <selection activeCell="J148" sqref="J148"/>
      <pageMargins left="0.52" right="0.2" top="0.75" bottom="0.25" header="0.5" footer="0"/>
      <pageSetup scale="93" orientation="portrait" r:id="rId1"/>
      <headerFooter alignWithMargins="0"/>
    </customSheetView>
  </customSheetViews>
  <mergeCells count="12">
    <mergeCell ref="B60:K60"/>
    <mergeCell ref="A20:E20"/>
    <mergeCell ref="J23:K23"/>
    <mergeCell ref="A58:B58"/>
    <mergeCell ref="G58:H58"/>
    <mergeCell ref="B40:D40"/>
    <mergeCell ref="A21:B21"/>
    <mergeCell ref="I29:J29"/>
    <mergeCell ref="F30:G30"/>
    <mergeCell ref="B38:D38"/>
    <mergeCell ref="C58:E58"/>
    <mergeCell ref="I58:K58"/>
  </mergeCells>
  <phoneticPr fontId="2" type="noConversion"/>
  <dataValidations count="4">
    <dataValidation operator="greaterThan" allowBlank="1" showInputMessage="1" showErrorMessage="1" sqref="C58:E58" xr:uid="{00000000-0002-0000-0100-000000000000}"/>
    <dataValidation type="date" allowBlank="1" showInputMessage="1" showErrorMessage="1" promptTitle="This needs to be a date format" prompt="Please input as 06/30/xx" sqref="C21" xr:uid="{00000000-0002-0000-0100-000001000000}">
      <formula1>36707</formula1>
      <formula2>72866</formula2>
    </dataValidation>
    <dataValidation type="whole" allowBlank="1" showInputMessage="1" showErrorMessage="1" promptTitle="This needs to be a whole number" prompt="Please input a whole number" sqref="A30 F26 C23 C29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3:K23 F30:G30 I29:J29" xr:uid="{00000000-0002-0000-0100-000003000000}">
      <formula1>0</formula1>
      <formula2>1E+23</formula2>
    </dataValidation>
  </dataValidations>
  <pageMargins left="0.52" right="0.2" top="0.75" bottom="0.25" header="0.5" footer="0"/>
  <pageSetup scale="93" orientation="portrait" r:id="rId2"/>
  <headerFooter alignWithMargins="0"/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75"/>
  <sheetViews>
    <sheetView zoomScaleNormal="100" zoomScaleSheetLayoutView="100" workbookViewId="0">
      <selection activeCell="H17" sqref="H17"/>
    </sheetView>
  </sheetViews>
  <sheetFormatPr defaultColWidth="9.140625" defaultRowHeight="9.9499999999999993" customHeight="1" x14ac:dyDescent="0.2"/>
  <cols>
    <col min="1" max="1" width="1.85546875" style="65" customWidth="1"/>
    <col min="2" max="2" width="33.140625" style="65" customWidth="1"/>
    <col min="3" max="3" width="16.28515625" style="65" customWidth="1"/>
    <col min="4" max="4" width="15.42578125" style="65" customWidth="1"/>
    <col min="5" max="5" width="14.28515625" style="65" customWidth="1"/>
    <col min="6" max="6" width="15.28515625" style="65" customWidth="1"/>
    <col min="7" max="7" width="9.140625" style="65"/>
    <col min="8" max="8" width="15" style="65" customWidth="1"/>
    <col min="9" max="9" width="9.28515625" style="65" customWidth="1"/>
    <col min="10" max="10" width="15.7109375" style="65" customWidth="1"/>
    <col min="11" max="16384" width="9.140625" style="65"/>
  </cols>
  <sheetData>
    <row r="1" spans="2:11" ht="9.9499999999999993" customHeight="1" x14ac:dyDescent="0.2">
      <c r="J1" s="565"/>
      <c r="K1" s="548"/>
    </row>
    <row r="3" spans="2:11" ht="9.9499999999999993" customHeight="1" x14ac:dyDescent="0.2">
      <c r="B3" s="64"/>
      <c r="C3" s="64"/>
      <c r="D3" s="64"/>
      <c r="E3" s="64"/>
      <c r="F3" s="64"/>
    </row>
    <row r="4" spans="2:11" ht="9.9499999999999993" customHeight="1" x14ac:dyDescent="0.2">
      <c r="C4" s="66" t="s">
        <v>35</v>
      </c>
      <c r="D4" s="66" t="s">
        <v>36</v>
      </c>
      <c r="E4" s="66" t="s">
        <v>37</v>
      </c>
      <c r="F4" s="67" t="s">
        <v>38</v>
      </c>
    </row>
    <row r="5" spans="2:11" ht="9.9499999999999993" customHeight="1" x14ac:dyDescent="0.2">
      <c r="C5" s="68"/>
      <c r="D5" s="68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68"/>
      <c r="D6" s="69" t="s">
        <v>70</v>
      </c>
      <c r="E6" s="68"/>
      <c r="F6" s="68"/>
    </row>
    <row r="7" spans="2:11" ht="9.9499999999999993" customHeight="1" x14ac:dyDescent="0.2">
      <c r="C7" s="69" t="s">
        <v>71</v>
      </c>
      <c r="D7" s="69" t="s">
        <v>72</v>
      </c>
      <c r="E7" s="69"/>
      <c r="F7" s="69"/>
    </row>
    <row r="8" spans="2:11" ht="11.25" customHeight="1" x14ac:dyDescent="0.2">
      <c r="B8" s="177" t="s">
        <v>143</v>
      </c>
      <c r="C8" s="69" t="s">
        <v>74</v>
      </c>
      <c r="D8" s="69" t="s">
        <v>74</v>
      </c>
      <c r="E8" s="69" t="s">
        <v>75</v>
      </c>
      <c r="F8" s="69" t="s">
        <v>50</v>
      </c>
    </row>
    <row r="9" spans="2:11" ht="9.9499999999999993" customHeight="1" x14ac:dyDescent="0.2">
      <c r="B9" s="70"/>
      <c r="C9" s="251">
        <f>'Sheet 1'!$C$11</f>
        <v>45838</v>
      </c>
      <c r="D9" s="251">
        <f>'Sheet 1'!$C$14</f>
        <v>46203</v>
      </c>
      <c r="E9" s="71" t="s">
        <v>76</v>
      </c>
      <c r="F9" s="71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70" t="s">
        <v>127</v>
      </c>
      <c r="C37" s="73" t="s">
        <v>134</v>
      </c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70" t="s">
        <v>135</v>
      </c>
      <c r="C39" s="73"/>
      <c r="D39" s="73"/>
      <c r="E39" s="73"/>
      <c r="F39" s="73"/>
    </row>
    <row r="40" spans="2:6" ht="9.9499999999999993" customHeight="1" x14ac:dyDescent="0.2">
      <c r="B40" s="70" t="s">
        <v>136</v>
      </c>
      <c r="C40" s="73"/>
      <c r="D40" s="73"/>
      <c r="E40" s="73"/>
      <c r="F40" s="73"/>
    </row>
    <row r="41" spans="2:6" ht="9.9499999999999993" customHeight="1" x14ac:dyDescent="0.2">
      <c r="B41" s="64"/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64"/>
      <c r="C49" s="73"/>
      <c r="D49" s="73"/>
      <c r="E49" s="73"/>
      <c r="F49" s="73"/>
    </row>
    <row r="50" spans="2:6" ht="9.9499999999999993" customHeight="1" x14ac:dyDescent="0.2">
      <c r="B50" s="64"/>
      <c r="C50" s="73"/>
      <c r="D50" s="73"/>
      <c r="E50" s="73"/>
      <c r="F50" s="73"/>
    </row>
    <row r="51" spans="2:6" ht="9.9499999999999993" customHeight="1" x14ac:dyDescent="0.2">
      <c r="B51" s="64"/>
      <c r="C51" s="73"/>
      <c r="D51" s="73"/>
      <c r="E51" s="73"/>
      <c r="F51" s="73"/>
    </row>
    <row r="52" spans="2:6" ht="9.9499999999999993" customHeight="1" x14ac:dyDescent="0.2">
      <c r="B52" s="83"/>
      <c r="C52" s="78"/>
      <c r="D52" s="78"/>
      <c r="E52" s="78"/>
      <c r="F52" s="72"/>
    </row>
    <row r="53" spans="2:6" ht="9.9499999999999993" customHeight="1" x14ac:dyDescent="0.2">
      <c r="B53" s="259" t="s">
        <v>137</v>
      </c>
      <c r="C53" s="72"/>
      <c r="D53" s="72"/>
      <c r="E53" s="72"/>
      <c r="F53" s="72"/>
    </row>
    <row r="54" spans="2:6" ht="9.9499999999999993" customHeight="1" x14ac:dyDescent="0.2">
      <c r="B54" s="70"/>
      <c r="C54" s="73"/>
      <c r="D54" s="73"/>
      <c r="E54" s="73"/>
      <c r="F54" s="73"/>
    </row>
    <row r="55" spans="2:6" ht="9.9499999999999993" customHeight="1" x14ac:dyDescent="0.2">
      <c r="B55" s="70" t="s">
        <v>139</v>
      </c>
      <c r="C55" s="73"/>
      <c r="D55" s="73"/>
      <c r="E55" s="73"/>
      <c r="F55" s="73"/>
    </row>
    <row r="56" spans="2:6" ht="9.9499999999999993" customHeight="1" x14ac:dyDescent="0.2">
      <c r="B56" s="70" t="s">
        <v>140</v>
      </c>
      <c r="C56" s="73"/>
      <c r="D56" s="73"/>
      <c r="E56" s="73"/>
      <c r="F56" s="73"/>
    </row>
    <row r="57" spans="2:6" ht="9.9499999999999993" customHeight="1" x14ac:dyDescent="0.2">
      <c r="B57" s="259"/>
      <c r="C57" s="72"/>
      <c r="D57" s="72"/>
      <c r="E57" s="72"/>
      <c r="F57" s="72"/>
    </row>
    <row r="58" spans="2:6" ht="9.9499999999999993" customHeight="1" x14ac:dyDescent="0.2">
      <c r="B58" s="70" t="s">
        <v>138</v>
      </c>
      <c r="C58" s="73"/>
      <c r="D58" s="73"/>
      <c r="E58" s="73"/>
      <c r="F58" s="73"/>
    </row>
    <row r="59" spans="2:6" ht="9.9499999999999993" customHeight="1" x14ac:dyDescent="0.2">
      <c r="C59" s="77"/>
      <c r="D59" s="77"/>
      <c r="E59" s="77"/>
      <c r="F59" s="77"/>
    </row>
    <row r="60" spans="2:6" ht="12.75" customHeight="1" thickBot="1" x14ac:dyDescent="0.25">
      <c r="B60" s="80" t="s">
        <v>141</v>
      </c>
      <c r="C60" s="76"/>
      <c r="D60" s="76"/>
      <c r="E60" s="76"/>
      <c r="F60" s="76"/>
    </row>
    <row r="61" spans="2:6" ht="9.9499999999999993" customHeight="1" thickTop="1" x14ac:dyDescent="0.2"/>
    <row r="63" spans="2:6" ht="9.9499999999999993" customHeight="1" x14ac:dyDescent="0.2">
      <c r="C63" s="561"/>
      <c r="D63" s="561"/>
    </row>
    <row r="64" spans="2:6" ht="9.9499999999999993" customHeight="1" x14ac:dyDescent="0.2">
      <c r="C64" s="556" t="s">
        <v>13</v>
      </c>
      <c r="D64" s="556"/>
    </row>
    <row r="65" spans="2:6" ht="9.9499999999999993" customHeight="1" x14ac:dyDescent="0.2">
      <c r="C65" s="557" t="s">
        <v>132</v>
      </c>
      <c r="D65" s="558"/>
    </row>
    <row r="67" spans="2:6" ht="9.9499999999999993" customHeight="1" x14ac:dyDescent="0.2">
      <c r="B67" s="81" t="s">
        <v>142</v>
      </c>
    </row>
    <row r="69" spans="2:6" ht="9.9499999999999993" customHeight="1" x14ac:dyDescent="0.2">
      <c r="E69" s="82"/>
    </row>
    <row r="70" spans="2:6" ht="9.9499999999999993" customHeight="1" x14ac:dyDescent="0.2">
      <c r="E70" s="81"/>
    </row>
    <row r="71" spans="2:6" ht="9.9499999999999993" customHeight="1" x14ac:dyDescent="0.2">
      <c r="E71" s="81"/>
    </row>
    <row r="73" spans="2:6" ht="9.9499999999999993" customHeight="1" x14ac:dyDescent="0.2">
      <c r="F73" s="82" t="s">
        <v>387</v>
      </c>
    </row>
    <row r="74" spans="2:6" ht="9.9499999999999993" customHeight="1" x14ac:dyDescent="0.2">
      <c r="F74" s="421" t="s">
        <v>484</v>
      </c>
    </row>
    <row r="75" spans="2:6" ht="9.9499999999999993" customHeight="1" x14ac:dyDescent="0.2">
      <c r="F75" s="252"/>
    </row>
  </sheetData>
  <sheetProtection algorithmName="SHA-512" hashValue="TxSi2d9TdX2kuiQJuAd2DxVhY2eRa0bUfJG03+LqyO/mEbFnBJH11hZndNKR+/5ndrWBMaqJGUxMJY6QZ7v+VQ==" saltValue="zza84C0tXXHmZccaklfQOA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47" right="0.25" top="0.5" bottom="0.25" header="0" footer="0"/>
      <pageSetup orientation="portrait" r:id="rId1"/>
      <headerFooter alignWithMargins="0"/>
    </customSheetView>
  </customSheetViews>
  <mergeCells count="5">
    <mergeCell ref="C64:D64"/>
    <mergeCell ref="C65:D65"/>
    <mergeCell ref="E5:F5"/>
    <mergeCell ref="J1:K1"/>
    <mergeCell ref="C63:D63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69"/>
  <sheetViews>
    <sheetView zoomScaleNormal="100" zoomScaleSheetLayoutView="100" workbookViewId="0">
      <selection activeCell="H55" sqref="H55"/>
    </sheetView>
  </sheetViews>
  <sheetFormatPr defaultColWidth="9.140625" defaultRowHeight="9.9499999999999993" customHeight="1" x14ac:dyDescent="0.2"/>
  <cols>
    <col min="1" max="1" width="1.85546875" style="65" customWidth="1"/>
    <col min="2" max="2" width="33.140625" style="65" customWidth="1"/>
    <col min="3" max="3" width="16.28515625" style="65" customWidth="1"/>
    <col min="4" max="4" width="15.42578125" style="65" customWidth="1"/>
    <col min="5" max="5" width="14.28515625" style="65" customWidth="1"/>
    <col min="6" max="6" width="15.28515625" style="65" customWidth="1"/>
    <col min="7" max="7" width="9.140625" style="65"/>
    <col min="8" max="8" width="15" style="65" customWidth="1"/>
    <col min="9" max="9" width="9.28515625" style="65" customWidth="1"/>
    <col min="10" max="10" width="15.7109375" style="65" customWidth="1"/>
    <col min="11" max="16384" width="9.140625" style="65"/>
  </cols>
  <sheetData>
    <row r="1" spans="2:11" ht="9.9499999999999993" customHeight="1" x14ac:dyDescent="0.2">
      <c r="J1" s="565"/>
      <c r="K1" s="548"/>
    </row>
    <row r="3" spans="2:11" ht="9.9499999999999993" customHeight="1" x14ac:dyDescent="0.2">
      <c r="B3" s="64"/>
      <c r="C3" s="64"/>
      <c r="D3" s="64"/>
      <c r="E3" s="64"/>
      <c r="F3" s="64"/>
    </row>
    <row r="4" spans="2:11" ht="9.9499999999999993" customHeight="1" x14ac:dyDescent="0.2">
      <c r="C4" s="66" t="s">
        <v>35</v>
      </c>
      <c r="D4" s="66" t="s">
        <v>36</v>
      </c>
      <c r="E4" s="66" t="s">
        <v>37</v>
      </c>
      <c r="F4" s="67" t="s">
        <v>38</v>
      </c>
    </row>
    <row r="5" spans="2:11" ht="9.9499999999999993" customHeight="1" x14ac:dyDescent="0.2">
      <c r="C5" s="68"/>
      <c r="D5" s="68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68"/>
      <c r="D6" s="69" t="s">
        <v>70</v>
      </c>
      <c r="E6" s="68"/>
      <c r="F6" s="68"/>
    </row>
    <row r="7" spans="2:11" ht="9.9499999999999993" customHeight="1" x14ac:dyDescent="0.2">
      <c r="C7" s="69" t="s">
        <v>71</v>
      </c>
      <c r="D7" s="69" t="s">
        <v>72</v>
      </c>
      <c r="E7" s="69"/>
      <c r="F7" s="69"/>
    </row>
    <row r="8" spans="2:11" ht="12" customHeight="1" x14ac:dyDescent="0.2">
      <c r="B8" s="180" t="s">
        <v>120</v>
      </c>
      <c r="C8" s="69" t="s">
        <v>74</v>
      </c>
      <c r="D8" s="69" t="s">
        <v>74</v>
      </c>
      <c r="E8" s="69" t="s">
        <v>75</v>
      </c>
      <c r="F8" s="69" t="s">
        <v>50</v>
      </c>
    </row>
    <row r="9" spans="2:11" ht="9.9499999999999993" customHeight="1" x14ac:dyDescent="0.2">
      <c r="B9" s="70"/>
      <c r="C9" s="251">
        <f>'Sheet 1'!$C$11</f>
        <v>45838</v>
      </c>
      <c r="D9" s="251">
        <f>'Sheet 1'!$C$14</f>
        <v>46203</v>
      </c>
      <c r="E9" s="71" t="s">
        <v>76</v>
      </c>
      <c r="F9" s="71" t="s">
        <v>76</v>
      </c>
    </row>
    <row r="10" spans="2:11" ht="9.9499999999999993" customHeight="1" x14ac:dyDescent="0.2">
      <c r="B10" s="468" t="s">
        <v>121</v>
      </c>
      <c r="C10" s="72"/>
      <c r="D10" s="72"/>
      <c r="E10" s="72"/>
      <c r="F10" s="72"/>
    </row>
    <row r="11" spans="2:11" ht="9.9499999999999993" customHeight="1" x14ac:dyDescent="0.2">
      <c r="B11" s="468" t="s">
        <v>122</v>
      </c>
      <c r="C11" s="73"/>
      <c r="D11" s="73"/>
      <c r="E11" s="73"/>
      <c r="F11" s="73"/>
    </row>
    <row r="12" spans="2:11" ht="9.9499999999999993" customHeight="1" x14ac:dyDescent="0.2">
      <c r="B12" s="468" t="s">
        <v>123</v>
      </c>
      <c r="C12" s="73"/>
      <c r="D12" s="73"/>
      <c r="E12" s="73"/>
      <c r="F12" s="73"/>
    </row>
    <row r="13" spans="2:11" ht="9.9499999999999993" customHeight="1" x14ac:dyDescent="0.2">
      <c r="B13" s="468" t="s">
        <v>124</v>
      </c>
      <c r="C13" s="73"/>
      <c r="D13" s="73"/>
      <c r="E13" s="73"/>
      <c r="F13" s="73"/>
    </row>
    <row r="14" spans="2:11" ht="9.9499999999999993" customHeight="1" x14ac:dyDescent="0.2">
      <c r="B14" s="468" t="s">
        <v>125</v>
      </c>
      <c r="C14" s="73"/>
      <c r="D14" s="73"/>
      <c r="E14" s="73"/>
      <c r="F14" s="73"/>
    </row>
    <row r="15" spans="2:11" ht="9.9499999999999993" customHeight="1" x14ac:dyDescent="0.2">
      <c r="B15" s="468" t="s">
        <v>126</v>
      </c>
      <c r="C15" s="73"/>
      <c r="D15" s="73"/>
      <c r="E15" s="73"/>
      <c r="F15" s="73"/>
    </row>
    <row r="16" spans="2:11" ht="9.9499999999999993" customHeight="1" x14ac:dyDescent="0.2">
      <c r="B16" s="478" t="s">
        <v>127</v>
      </c>
      <c r="C16" s="73"/>
      <c r="D16" s="73"/>
      <c r="E16" s="73"/>
      <c r="F16" s="73"/>
    </row>
    <row r="17" spans="2:6" ht="9.9499999999999993" customHeight="1" x14ac:dyDescent="0.2">
      <c r="B17" s="467"/>
      <c r="C17" s="75"/>
      <c r="D17" s="75"/>
      <c r="E17" s="75"/>
      <c r="F17" s="75"/>
    </row>
    <row r="18" spans="2:6" ht="12" customHeight="1" thickBot="1" x14ac:dyDescent="0.25">
      <c r="B18" s="479" t="s">
        <v>128</v>
      </c>
      <c r="C18" s="76"/>
      <c r="D18" s="76"/>
      <c r="E18" s="76"/>
      <c r="F18" s="76"/>
    </row>
    <row r="19" spans="2:6" ht="9.9499999999999993" customHeight="1" thickTop="1" x14ac:dyDescent="0.2">
      <c r="B19" s="468" t="s">
        <v>121</v>
      </c>
      <c r="C19" s="73"/>
      <c r="D19" s="73"/>
      <c r="E19" s="73"/>
      <c r="F19" s="73"/>
    </row>
    <row r="20" spans="2:6" ht="9.9499999999999993" customHeight="1" x14ac:dyDescent="0.2">
      <c r="B20" s="468" t="s">
        <v>122</v>
      </c>
      <c r="C20" s="73"/>
      <c r="D20" s="73"/>
      <c r="E20" s="73"/>
      <c r="F20" s="73"/>
    </row>
    <row r="21" spans="2:6" ht="9.9499999999999993" customHeight="1" x14ac:dyDescent="0.2">
      <c r="B21" s="468" t="s">
        <v>123</v>
      </c>
      <c r="C21" s="73"/>
      <c r="D21" s="73"/>
      <c r="E21" s="73"/>
      <c r="F21" s="73"/>
    </row>
    <row r="22" spans="2:6" ht="9.9499999999999993" customHeight="1" x14ac:dyDescent="0.2">
      <c r="B22" s="468" t="s">
        <v>124</v>
      </c>
      <c r="C22" s="73"/>
      <c r="D22" s="73"/>
      <c r="E22" s="73"/>
      <c r="F22" s="73"/>
    </row>
    <row r="23" spans="2:6" ht="9.9499999999999993" customHeight="1" x14ac:dyDescent="0.2">
      <c r="B23" s="468" t="s">
        <v>125</v>
      </c>
      <c r="C23" s="73"/>
      <c r="D23" s="73"/>
      <c r="E23" s="73"/>
      <c r="F23" s="73"/>
    </row>
    <row r="24" spans="2:6" ht="9.9499999999999993" customHeight="1" x14ac:dyDescent="0.2">
      <c r="B24" s="468" t="s">
        <v>126</v>
      </c>
      <c r="C24" s="73"/>
      <c r="D24" s="73"/>
      <c r="E24" s="73"/>
      <c r="F24" s="73"/>
    </row>
    <row r="25" spans="2:6" ht="9.9499999999999993" customHeight="1" x14ac:dyDescent="0.2">
      <c r="B25" s="478" t="s">
        <v>127</v>
      </c>
      <c r="C25" s="73"/>
      <c r="D25" s="73"/>
      <c r="E25" s="73"/>
      <c r="F25" s="73"/>
    </row>
    <row r="26" spans="2:6" ht="9.9499999999999993" customHeight="1" x14ac:dyDescent="0.2">
      <c r="B26" s="467"/>
      <c r="C26" s="75"/>
      <c r="D26" s="75"/>
      <c r="E26" s="75"/>
      <c r="F26" s="75"/>
    </row>
    <row r="27" spans="2:6" ht="12" customHeight="1" thickBot="1" x14ac:dyDescent="0.25">
      <c r="B27" s="479" t="s">
        <v>128</v>
      </c>
      <c r="C27" s="76"/>
      <c r="D27" s="76"/>
      <c r="E27" s="76"/>
      <c r="F27" s="76"/>
    </row>
    <row r="28" spans="2:6" ht="9.9499999999999993" customHeight="1" thickTop="1" x14ac:dyDescent="0.2">
      <c r="B28" s="468" t="s">
        <v>121</v>
      </c>
      <c r="C28" s="73"/>
      <c r="D28" s="73"/>
      <c r="E28" s="73"/>
      <c r="F28" s="73"/>
    </row>
    <row r="29" spans="2:6" ht="9.9499999999999993" customHeight="1" x14ac:dyDescent="0.2">
      <c r="B29" s="468" t="s">
        <v>122</v>
      </c>
      <c r="C29" s="73"/>
      <c r="D29" s="73"/>
      <c r="E29" s="73"/>
      <c r="F29" s="73"/>
    </row>
    <row r="30" spans="2:6" ht="9.9499999999999993" customHeight="1" x14ac:dyDescent="0.2">
      <c r="B30" s="468" t="s">
        <v>123</v>
      </c>
      <c r="C30" s="73"/>
      <c r="D30" s="73"/>
      <c r="E30" s="73"/>
      <c r="F30" s="73"/>
    </row>
    <row r="31" spans="2:6" ht="9.9499999999999993" customHeight="1" x14ac:dyDescent="0.2">
      <c r="B31" s="468" t="s">
        <v>124</v>
      </c>
      <c r="C31" s="73"/>
      <c r="D31" s="73"/>
      <c r="E31" s="73"/>
      <c r="F31" s="73"/>
    </row>
    <row r="32" spans="2:6" ht="9.9499999999999993" customHeight="1" x14ac:dyDescent="0.2">
      <c r="B32" s="468" t="s">
        <v>125</v>
      </c>
      <c r="C32" s="73"/>
      <c r="D32" s="73"/>
      <c r="E32" s="73"/>
      <c r="F32" s="73"/>
    </row>
    <row r="33" spans="2:6" ht="9.9499999999999993" customHeight="1" x14ac:dyDescent="0.2">
      <c r="B33" s="468" t="s">
        <v>126</v>
      </c>
      <c r="C33" s="73"/>
      <c r="D33" s="73"/>
      <c r="E33" s="73"/>
      <c r="F33" s="73"/>
    </row>
    <row r="34" spans="2:6" ht="9.9499999999999993" customHeight="1" x14ac:dyDescent="0.2">
      <c r="B34" s="478" t="s">
        <v>127</v>
      </c>
      <c r="C34" s="73"/>
      <c r="D34" s="73"/>
      <c r="E34" s="73"/>
      <c r="F34" s="73"/>
    </row>
    <row r="35" spans="2:6" ht="9.9499999999999993" customHeight="1" x14ac:dyDescent="0.2">
      <c r="B35" s="467"/>
      <c r="C35" s="75"/>
      <c r="D35" s="75"/>
      <c r="E35" s="75"/>
      <c r="F35" s="75"/>
    </row>
    <row r="36" spans="2:6" ht="12" customHeight="1" thickBot="1" x14ac:dyDescent="0.25">
      <c r="B36" s="479" t="s">
        <v>128</v>
      </c>
      <c r="C36" s="76"/>
      <c r="D36" s="76"/>
      <c r="E36" s="76"/>
      <c r="F36" s="76"/>
    </row>
    <row r="37" spans="2:6" ht="9.9499999999999993" customHeight="1" thickTop="1" x14ac:dyDescent="0.2">
      <c r="B37" s="468" t="s">
        <v>121</v>
      </c>
      <c r="C37" s="73"/>
      <c r="D37" s="73"/>
      <c r="E37" s="73"/>
      <c r="F37" s="73"/>
    </row>
    <row r="38" spans="2:6" ht="9.9499999999999993" customHeight="1" x14ac:dyDescent="0.2">
      <c r="B38" s="468" t="s">
        <v>122</v>
      </c>
      <c r="C38" s="73"/>
      <c r="D38" s="73"/>
      <c r="E38" s="73"/>
      <c r="F38" s="73"/>
    </row>
    <row r="39" spans="2:6" ht="9.9499999999999993" customHeight="1" x14ac:dyDescent="0.2">
      <c r="B39" s="468" t="s">
        <v>123</v>
      </c>
      <c r="C39" s="73"/>
      <c r="D39" s="73"/>
      <c r="E39" s="73"/>
      <c r="F39" s="73"/>
    </row>
    <row r="40" spans="2:6" ht="9.9499999999999993" customHeight="1" x14ac:dyDescent="0.2">
      <c r="B40" s="468" t="s">
        <v>124</v>
      </c>
      <c r="C40" s="73"/>
      <c r="D40" s="73"/>
      <c r="E40" s="73"/>
      <c r="F40" s="73"/>
    </row>
    <row r="41" spans="2:6" ht="9.9499999999999993" customHeight="1" x14ac:dyDescent="0.2">
      <c r="B41" s="468" t="s">
        <v>125</v>
      </c>
      <c r="C41" s="73"/>
      <c r="D41" s="73"/>
      <c r="E41" s="73"/>
      <c r="F41" s="73"/>
    </row>
    <row r="42" spans="2:6" ht="9.9499999999999993" customHeight="1" x14ac:dyDescent="0.2">
      <c r="B42" s="468" t="s">
        <v>126</v>
      </c>
      <c r="C42" s="73"/>
      <c r="D42" s="73"/>
      <c r="E42" s="73"/>
      <c r="F42" s="73"/>
    </row>
    <row r="43" spans="2:6" ht="9.9499999999999993" customHeight="1" x14ac:dyDescent="0.2">
      <c r="B43" s="478" t="s">
        <v>127</v>
      </c>
      <c r="C43" s="73"/>
      <c r="D43" s="73"/>
      <c r="E43" s="73"/>
      <c r="F43" s="73"/>
    </row>
    <row r="44" spans="2:6" ht="12" customHeight="1" x14ac:dyDescent="0.2">
      <c r="B44" s="467"/>
      <c r="C44" s="75"/>
      <c r="D44" s="75"/>
      <c r="E44" s="75"/>
      <c r="F44" s="75"/>
    </row>
    <row r="45" spans="2:6" ht="12" customHeight="1" thickBot="1" x14ac:dyDescent="0.25">
      <c r="B45" s="479" t="s">
        <v>128</v>
      </c>
      <c r="C45" s="76"/>
      <c r="D45" s="76"/>
      <c r="E45" s="76"/>
      <c r="F45" s="76"/>
    </row>
    <row r="46" spans="2:6" ht="9.9499999999999993" customHeight="1" thickTop="1" x14ac:dyDescent="0.2">
      <c r="B46" s="480"/>
      <c r="C46" s="75"/>
      <c r="D46" s="75"/>
      <c r="E46" s="75"/>
      <c r="F46" s="75"/>
    </row>
    <row r="47" spans="2:6" ht="15" customHeight="1" x14ac:dyDescent="0.2">
      <c r="B47" s="470" t="s">
        <v>129</v>
      </c>
      <c r="C47" s="78"/>
      <c r="D47" s="78"/>
      <c r="E47" s="78"/>
      <c r="F47" s="72"/>
    </row>
    <row r="48" spans="2:6" ht="12.75" customHeight="1" x14ac:dyDescent="0.2">
      <c r="B48" s="467"/>
      <c r="C48" s="77"/>
      <c r="D48" s="77"/>
      <c r="E48" s="77"/>
      <c r="F48" s="77"/>
    </row>
    <row r="49" spans="2:6" ht="10.5" customHeight="1" thickBot="1" x14ac:dyDescent="0.25">
      <c r="B49" s="477" t="s">
        <v>131</v>
      </c>
      <c r="C49" s="76"/>
      <c r="D49" s="76"/>
      <c r="E49" s="76"/>
      <c r="F49" s="76"/>
    </row>
    <row r="50" spans="2:6" ht="9.9499999999999993" customHeight="1" thickTop="1" x14ac:dyDescent="0.2"/>
    <row r="53" spans="2:6" ht="9.9499999999999993" customHeight="1" x14ac:dyDescent="0.2">
      <c r="C53" s="561"/>
      <c r="D53" s="561"/>
    </row>
    <row r="54" spans="2:6" ht="9.9499999999999993" customHeight="1" x14ac:dyDescent="0.2">
      <c r="C54" s="556" t="s">
        <v>13</v>
      </c>
      <c r="D54" s="556"/>
    </row>
    <row r="55" spans="2:6" ht="9.9499999999999993" customHeight="1" x14ac:dyDescent="0.2">
      <c r="C55" s="557" t="s">
        <v>132</v>
      </c>
      <c r="D55" s="558"/>
    </row>
    <row r="57" spans="2:6" ht="10.5" customHeight="1" x14ac:dyDescent="0.2">
      <c r="B57" s="81" t="s">
        <v>142</v>
      </c>
    </row>
    <row r="60" spans="2:6" ht="9.9499999999999993" customHeight="1" x14ac:dyDescent="0.2">
      <c r="E60" s="82"/>
    </row>
    <row r="61" spans="2:6" ht="9.9499999999999993" customHeight="1" x14ac:dyDescent="0.2">
      <c r="E61" s="81"/>
    </row>
    <row r="62" spans="2:6" ht="9.9499999999999993" customHeight="1" x14ac:dyDescent="0.2">
      <c r="E62" s="81"/>
    </row>
    <row r="67" spans="6:6" ht="9.9499999999999993" customHeight="1" x14ac:dyDescent="0.2">
      <c r="F67" s="82" t="s">
        <v>387</v>
      </c>
    </row>
    <row r="68" spans="6:6" ht="9.9499999999999993" customHeight="1" x14ac:dyDescent="0.2">
      <c r="F68" s="421" t="s">
        <v>481</v>
      </c>
    </row>
    <row r="69" spans="6:6" ht="9.9499999999999993" customHeight="1" x14ac:dyDescent="0.2">
      <c r="F69" s="252"/>
    </row>
  </sheetData>
  <sheetProtection algorithmName="SHA-512" hashValue="ribZ7SjnjU2MMif/kyTflmDq+zeF6IG17t6cvwiwsjZejmGCpAUnrq8BbA8alkXRteLA446q6PU3yOEIcry73A==" saltValue="QTlkJNxHCrxmyEonzDayHg==" spinCount="100000" sheet="1" formatCells="0" formatColumns="0" formatRows="0" insertColumns="0" insertRows="0" deleteColumns="0" deleteRows="0"/>
  <customSheetViews>
    <customSheetView guid="{3C90B403-B9D4-4A5F-BF9B-041D54687659}">
      <selection activeCell="C9" sqref="C9"/>
      <pageMargins left="0.3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74"/>
  <sheetViews>
    <sheetView zoomScaleNormal="100" zoomScaleSheetLayoutView="100" workbookViewId="0">
      <selection activeCell="H55" sqref="H55"/>
    </sheetView>
  </sheetViews>
  <sheetFormatPr defaultColWidth="9.140625" defaultRowHeight="9.9499999999999993" customHeight="1" x14ac:dyDescent="0.2"/>
  <cols>
    <col min="1" max="1" width="1.85546875" style="65" customWidth="1"/>
    <col min="2" max="2" width="33.140625" style="65" customWidth="1"/>
    <col min="3" max="3" width="16.28515625" style="65" customWidth="1"/>
    <col min="4" max="4" width="15.42578125" style="65" customWidth="1"/>
    <col min="5" max="5" width="14.28515625" style="65" customWidth="1"/>
    <col min="6" max="6" width="15.28515625" style="65" customWidth="1"/>
    <col min="7" max="7" width="9.140625" style="65"/>
    <col min="8" max="8" width="15" style="65" customWidth="1"/>
    <col min="9" max="9" width="9.28515625" style="65" customWidth="1"/>
    <col min="10" max="10" width="15.7109375" style="65" customWidth="1"/>
    <col min="11" max="16384" width="9.140625" style="65"/>
  </cols>
  <sheetData>
    <row r="1" spans="2:11" ht="9.9499999999999993" customHeight="1" x14ac:dyDescent="0.2">
      <c r="J1" s="565"/>
      <c r="K1" s="548"/>
    </row>
    <row r="3" spans="2:11" ht="9.9499999999999993" customHeight="1" x14ac:dyDescent="0.2">
      <c r="B3" s="64"/>
      <c r="C3" s="64"/>
      <c r="D3" s="64"/>
      <c r="E3" s="64"/>
      <c r="F3" s="64"/>
    </row>
    <row r="4" spans="2:11" ht="9.9499999999999993" customHeight="1" x14ac:dyDescent="0.2">
      <c r="C4" s="66" t="s">
        <v>35</v>
      </c>
      <c r="D4" s="66" t="s">
        <v>36</v>
      </c>
      <c r="E4" s="66" t="s">
        <v>37</v>
      </c>
      <c r="F4" s="67" t="s">
        <v>38</v>
      </c>
    </row>
    <row r="5" spans="2:11" ht="9.9499999999999993" customHeight="1" x14ac:dyDescent="0.2">
      <c r="C5" s="68"/>
      <c r="D5" s="68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68"/>
      <c r="D6" s="69" t="s">
        <v>70</v>
      </c>
      <c r="E6" s="68"/>
      <c r="F6" s="68"/>
    </row>
    <row r="7" spans="2:11" ht="9.9499999999999993" customHeight="1" x14ac:dyDescent="0.2">
      <c r="C7" s="69" t="s">
        <v>71</v>
      </c>
      <c r="D7" s="69" t="s">
        <v>72</v>
      </c>
      <c r="E7" s="69"/>
      <c r="F7" s="69"/>
    </row>
    <row r="8" spans="2:11" ht="11.25" customHeight="1" x14ac:dyDescent="0.2">
      <c r="B8" s="177" t="s">
        <v>143</v>
      </c>
      <c r="C8" s="69" t="s">
        <v>74</v>
      </c>
      <c r="D8" s="69" t="s">
        <v>74</v>
      </c>
      <c r="E8" s="69" t="s">
        <v>75</v>
      </c>
      <c r="F8" s="69" t="s">
        <v>50</v>
      </c>
    </row>
    <row r="9" spans="2:11" ht="9.9499999999999993" customHeight="1" x14ac:dyDescent="0.2">
      <c r="B9" s="70"/>
      <c r="C9" s="251">
        <f>'Sheet 1'!$C$11</f>
        <v>45838</v>
      </c>
      <c r="D9" s="251">
        <f>'Sheet 1'!$C$14</f>
        <v>46203</v>
      </c>
      <c r="E9" s="71" t="s">
        <v>76</v>
      </c>
      <c r="F9" s="71" t="s">
        <v>76</v>
      </c>
    </row>
    <row r="10" spans="2:11" ht="9.9499999999999993" customHeight="1" x14ac:dyDescent="0.2">
      <c r="B10" s="64"/>
      <c r="C10" s="72"/>
      <c r="D10" s="72"/>
      <c r="E10" s="72"/>
      <c r="F10" s="72"/>
    </row>
    <row r="11" spans="2:11" ht="9.9499999999999993" customHeight="1" x14ac:dyDescent="0.2">
      <c r="B11" s="64"/>
      <c r="C11" s="73"/>
      <c r="D11" s="73"/>
      <c r="E11" s="73"/>
      <c r="F11" s="73"/>
    </row>
    <row r="12" spans="2:11" ht="9.9499999999999993" customHeight="1" x14ac:dyDescent="0.2">
      <c r="B12" s="64"/>
      <c r="C12" s="73"/>
      <c r="D12" s="73"/>
      <c r="E12" s="73"/>
      <c r="F12" s="73"/>
    </row>
    <row r="13" spans="2:11" ht="9.9499999999999993" customHeight="1" x14ac:dyDescent="0.2">
      <c r="B13" s="64"/>
      <c r="C13" s="73"/>
      <c r="D13" s="73"/>
      <c r="E13" s="73"/>
      <c r="F13" s="73"/>
    </row>
    <row r="14" spans="2:11" ht="9.9499999999999993" customHeight="1" x14ac:dyDescent="0.2">
      <c r="B14" s="64"/>
      <c r="C14" s="73"/>
      <c r="D14" s="73"/>
      <c r="E14" s="73"/>
      <c r="F14" s="73"/>
    </row>
    <row r="15" spans="2:11" ht="9.9499999999999993" customHeight="1" x14ac:dyDescent="0.2">
      <c r="B15" s="64"/>
      <c r="C15" s="73"/>
      <c r="D15" s="73"/>
      <c r="E15" s="73"/>
      <c r="F15" s="73"/>
    </row>
    <row r="16" spans="2:11" ht="9.9499999999999993" customHeight="1" x14ac:dyDescent="0.2">
      <c r="B16" s="64"/>
      <c r="C16" s="73"/>
      <c r="D16" s="73"/>
      <c r="E16" s="73"/>
      <c r="F16" s="73"/>
    </row>
    <row r="17" spans="2:6" ht="9.9499999999999993" customHeight="1" x14ac:dyDescent="0.2">
      <c r="B17" s="64"/>
      <c r="C17" s="73"/>
      <c r="D17" s="73"/>
      <c r="E17" s="73"/>
      <c r="F17" s="73"/>
    </row>
    <row r="18" spans="2:6" ht="9.9499999999999993" customHeight="1" x14ac:dyDescent="0.2">
      <c r="B18" s="64"/>
      <c r="C18" s="73"/>
      <c r="D18" s="73"/>
      <c r="E18" s="73"/>
      <c r="F18" s="73"/>
    </row>
    <row r="19" spans="2:6" ht="9.9499999999999993" customHeight="1" x14ac:dyDescent="0.2">
      <c r="B19" s="64"/>
      <c r="C19" s="73"/>
      <c r="D19" s="73"/>
      <c r="E19" s="73"/>
      <c r="F19" s="73"/>
    </row>
    <row r="20" spans="2:6" ht="9.9499999999999993" customHeight="1" x14ac:dyDescent="0.2">
      <c r="B20" s="64"/>
      <c r="C20" s="73"/>
      <c r="D20" s="73"/>
      <c r="E20" s="73"/>
      <c r="F20" s="73"/>
    </row>
    <row r="21" spans="2:6" ht="9.9499999999999993" customHeight="1" x14ac:dyDescent="0.2">
      <c r="B21" s="64"/>
      <c r="C21" s="73"/>
      <c r="D21" s="73"/>
      <c r="E21" s="73"/>
      <c r="F21" s="73"/>
    </row>
    <row r="22" spans="2:6" ht="9.9499999999999993" customHeight="1" x14ac:dyDescent="0.2">
      <c r="B22" s="64"/>
      <c r="C22" s="73"/>
      <c r="D22" s="73"/>
      <c r="E22" s="73"/>
      <c r="F22" s="73"/>
    </row>
    <row r="23" spans="2:6" ht="9.9499999999999993" customHeight="1" x14ac:dyDescent="0.2">
      <c r="B23" s="64"/>
      <c r="C23" s="73"/>
      <c r="D23" s="73"/>
      <c r="E23" s="73"/>
      <c r="F23" s="73"/>
    </row>
    <row r="24" spans="2:6" ht="9.9499999999999993" customHeight="1" x14ac:dyDescent="0.2">
      <c r="B24" s="64"/>
      <c r="C24" s="73"/>
      <c r="D24" s="73"/>
      <c r="E24" s="73"/>
      <c r="F24" s="73"/>
    </row>
    <row r="25" spans="2:6" ht="9.9499999999999993" customHeight="1" x14ac:dyDescent="0.2">
      <c r="B25" s="64"/>
      <c r="C25" s="73"/>
      <c r="D25" s="73"/>
      <c r="E25" s="73"/>
      <c r="F25" s="73"/>
    </row>
    <row r="26" spans="2:6" ht="9.9499999999999993" customHeight="1" x14ac:dyDescent="0.2">
      <c r="B26" s="64"/>
      <c r="C26" s="73"/>
      <c r="D26" s="73"/>
      <c r="E26" s="73"/>
      <c r="F26" s="73"/>
    </row>
    <row r="27" spans="2:6" ht="9.9499999999999993" customHeight="1" x14ac:dyDescent="0.2">
      <c r="B27" s="64"/>
      <c r="C27" s="73"/>
      <c r="D27" s="73"/>
      <c r="E27" s="73"/>
      <c r="F27" s="73"/>
    </row>
    <row r="28" spans="2:6" ht="9.9499999999999993" customHeight="1" x14ac:dyDescent="0.2">
      <c r="B28" s="64"/>
      <c r="C28" s="73"/>
      <c r="D28" s="73"/>
      <c r="E28" s="73"/>
      <c r="F28" s="73"/>
    </row>
    <row r="29" spans="2:6" ht="9.9499999999999993" customHeight="1" x14ac:dyDescent="0.2">
      <c r="B29" s="64"/>
      <c r="C29" s="73"/>
      <c r="D29" s="73"/>
      <c r="E29" s="73"/>
      <c r="F29" s="73"/>
    </row>
    <row r="30" spans="2:6" ht="9.9499999999999993" customHeight="1" x14ac:dyDescent="0.2">
      <c r="B30" s="64"/>
      <c r="C30" s="73"/>
      <c r="D30" s="73"/>
      <c r="E30" s="73"/>
      <c r="F30" s="73"/>
    </row>
    <row r="31" spans="2:6" ht="9.9499999999999993" customHeight="1" x14ac:dyDescent="0.2">
      <c r="B31" s="64"/>
      <c r="C31" s="73"/>
      <c r="D31" s="73"/>
      <c r="E31" s="73"/>
      <c r="F31" s="73"/>
    </row>
    <row r="32" spans="2:6" ht="9.9499999999999993" customHeight="1" x14ac:dyDescent="0.2">
      <c r="B32" s="64"/>
      <c r="C32" s="73"/>
      <c r="D32" s="73"/>
      <c r="E32" s="73"/>
      <c r="F32" s="73"/>
    </row>
    <row r="33" spans="2:6" ht="9.9499999999999993" customHeight="1" x14ac:dyDescent="0.2">
      <c r="B33" s="64"/>
      <c r="C33" s="73"/>
      <c r="D33" s="73"/>
      <c r="E33" s="73"/>
      <c r="F33" s="73"/>
    </row>
    <row r="34" spans="2:6" ht="9.9499999999999993" customHeight="1" x14ac:dyDescent="0.2">
      <c r="B34" s="64"/>
      <c r="C34" s="73"/>
      <c r="D34" s="73"/>
      <c r="E34" s="73"/>
      <c r="F34" s="73"/>
    </row>
    <row r="35" spans="2:6" ht="9.9499999999999993" customHeight="1" x14ac:dyDescent="0.2">
      <c r="B35" s="64"/>
      <c r="C35" s="73"/>
      <c r="D35" s="73"/>
      <c r="E35" s="73"/>
      <c r="F35" s="73"/>
    </row>
    <row r="36" spans="2:6" ht="9.9499999999999993" customHeight="1" x14ac:dyDescent="0.2">
      <c r="B36" s="64"/>
      <c r="C36" s="73"/>
      <c r="D36" s="73"/>
      <c r="E36" s="73"/>
      <c r="F36" s="73"/>
    </row>
    <row r="37" spans="2:6" ht="9.9499999999999993" customHeight="1" x14ac:dyDescent="0.2">
      <c r="B37" s="70"/>
      <c r="C37" s="73" t="s">
        <v>134</v>
      </c>
      <c r="D37" s="73"/>
      <c r="E37" s="73"/>
      <c r="F37" s="73"/>
    </row>
    <row r="38" spans="2:6" ht="9.9499999999999993" customHeight="1" x14ac:dyDescent="0.2">
      <c r="B38" s="64"/>
      <c r="C38" s="73"/>
      <c r="D38" s="73"/>
      <c r="E38" s="73"/>
      <c r="F38" s="73"/>
    </row>
    <row r="39" spans="2:6" ht="9.9499999999999993" customHeight="1" x14ac:dyDescent="0.2">
      <c r="B39" s="70" t="s">
        <v>135</v>
      </c>
      <c r="C39" s="73"/>
      <c r="D39" s="73"/>
      <c r="E39" s="73"/>
      <c r="F39" s="73"/>
    </row>
    <row r="40" spans="2:6" ht="9.9499999999999993" customHeight="1" x14ac:dyDescent="0.2">
      <c r="B40" s="70" t="s">
        <v>136</v>
      </c>
      <c r="C40" s="73"/>
      <c r="D40" s="73"/>
      <c r="E40" s="73"/>
      <c r="F40" s="73"/>
    </row>
    <row r="41" spans="2:6" ht="9.9499999999999993" customHeight="1" x14ac:dyDescent="0.2">
      <c r="B41" s="64"/>
      <c r="C41" s="73"/>
      <c r="D41" s="73"/>
      <c r="E41" s="73"/>
      <c r="F41" s="73"/>
    </row>
    <row r="42" spans="2:6" ht="9.9499999999999993" customHeight="1" x14ac:dyDescent="0.2">
      <c r="B42" s="64"/>
      <c r="C42" s="73"/>
      <c r="D42" s="73"/>
      <c r="E42" s="73"/>
      <c r="F42" s="73"/>
    </row>
    <row r="43" spans="2:6" ht="9.9499999999999993" customHeight="1" x14ac:dyDescent="0.2">
      <c r="B43" s="64"/>
      <c r="C43" s="73"/>
      <c r="D43" s="73"/>
      <c r="E43" s="73"/>
      <c r="F43" s="73"/>
    </row>
    <row r="44" spans="2:6" ht="9.9499999999999993" customHeight="1" x14ac:dyDescent="0.2">
      <c r="B44" s="64"/>
      <c r="C44" s="73"/>
      <c r="D44" s="73"/>
      <c r="E44" s="73"/>
      <c r="F44" s="73"/>
    </row>
    <row r="45" spans="2:6" ht="9.9499999999999993" customHeight="1" x14ac:dyDescent="0.2">
      <c r="B45" s="64"/>
      <c r="C45" s="73"/>
      <c r="D45" s="73"/>
      <c r="E45" s="73"/>
      <c r="F45" s="73"/>
    </row>
    <row r="46" spans="2:6" ht="9.9499999999999993" customHeight="1" x14ac:dyDescent="0.2">
      <c r="B46" s="64"/>
      <c r="C46" s="73"/>
      <c r="D46" s="73"/>
      <c r="E46" s="73"/>
      <c r="F46" s="73"/>
    </row>
    <row r="47" spans="2:6" ht="9.9499999999999993" customHeight="1" x14ac:dyDescent="0.2">
      <c r="B47" s="64"/>
      <c r="C47" s="73"/>
      <c r="D47" s="73"/>
      <c r="E47" s="73"/>
      <c r="F47" s="73"/>
    </row>
    <row r="48" spans="2:6" ht="9.9499999999999993" customHeight="1" x14ac:dyDescent="0.2">
      <c r="B48" s="64"/>
      <c r="C48" s="73"/>
      <c r="D48" s="73"/>
      <c r="E48" s="73"/>
      <c r="F48" s="73"/>
    </row>
    <row r="49" spans="2:6" ht="9.9499999999999993" customHeight="1" x14ac:dyDescent="0.2">
      <c r="B49" s="64"/>
      <c r="C49" s="73"/>
      <c r="D49" s="73"/>
      <c r="E49" s="73"/>
      <c r="F49" s="73"/>
    </row>
    <row r="50" spans="2:6" ht="9.9499999999999993" customHeight="1" x14ac:dyDescent="0.2">
      <c r="B50" s="83"/>
      <c r="C50" s="78"/>
      <c r="D50" s="78"/>
      <c r="E50" s="78"/>
      <c r="F50" s="72"/>
    </row>
    <row r="51" spans="2:6" ht="9.9499999999999993" customHeight="1" x14ac:dyDescent="0.2">
      <c r="B51" s="79" t="s">
        <v>137</v>
      </c>
      <c r="C51" s="75"/>
      <c r="D51" s="75"/>
      <c r="E51" s="75"/>
      <c r="F51" s="75"/>
    </row>
    <row r="52" spans="2:6" ht="9.9499999999999993" customHeight="1" x14ac:dyDescent="0.2">
      <c r="B52" s="64"/>
      <c r="C52" s="72"/>
      <c r="D52" s="72"/>
      <c r="E52" s="72"/>
      <c r="F52" s="72"/>
    </row>
    <row r="53" spans="2:6" ht="9.9499999999999993" customHeight="1" x14ac:dyDescent="0.2">
      <c r="B53" s="70" t="s">
        <v>139</v>
      </c>
      <c r="C53" s="73"/>
      <c r="D53" s="73"/>
      <c r="E53" s="73"/>
      <c r="F53" s="73"/>
    </row>
    <row r="54" spans="2:6" ht="9.9499999999999993" customHeight="1" x14ac:dyDescent="0.2">
      <c r="B54" s="70" t="s">
        <v>140</v>
      </c>
      <c r="C54" s="73"/>
      <c r="D54" s="73"/>
      <c r="E54" s="73"/>
      <c r="F54" s="73"/>
    </row>
    <row r="55" spans="2:6" ht="9.9499999999999993" customHeight="1" x14ac:dyDescent="0.2">
      <c r="B55" s="70"/>
      <c r="C55" s="73"/>
      <c r="D55" s="73"/>
      <c r="E55" s="73"/>
      <c r="F55" s="73"/>
    </row>
    <row r="56" spans="2:6" ht="9.9499999999999993" customHeight="1" x14ac:dyDescent="0.2">
      <c r="B56" s="70" t="s">
        <v>138</v>
      </c>
      <c r="C56" s="73"/>
      <c r="D56" s="73"/>
      <c r="E56" s="73"/>
      <c r="F56" s="73"/>
    </row>
    <row r="57" spans="2:6" ht="9.9499999999999993" customHeight="1" x14ac:dyDescent="0.2">
      <c r="B57" s="64"/>
      <c r="C57" s="73"/>
      <c r="D57" s="73"/>
      <c r="E57" s="73"/>
      <c r="F57" s="73"/>
    </row>
    <row r="58" spans="2:6" ht="12.75" customHeight="1" thickBot="1" x14ac:dyDescent="0.25">
      <c r="B58" s="80" t="s">
        <v>141</v>
      </c>
      <c r="C58" s="76"/>
      <c r="D58" s="76"/>
      <c r="E58" s="76"/>
      <c r="F58" s="76"/>
    </row>
    <row r="59" spans="2:6" ht="9" customHeight="1" thickTop="1" x14ac:dyDescent="0.2"/>
    <row r="60" spans="2:6" ht="9" customHeight="1" x14ac:dyDescent="0.2"/>
    <row r="61" spans="2:6" ht="9" customHeight="1" x14ac:dyDescent="0.2"/>
    <row r="62" spans="2:6" ht="9.9499999999999993" customHeight="1" x14ac:dyDescent="0.2">
      <c r="C62" s="561"/>
      <c r="D62" s="561"/>
    </row>
    <row r="63" spans="2:6" ht="9.9499999999999993" customHeight="1" x14ac:dyDescent="0.2">
      <c r="C63" s="556" t="s">
        <v>13</v>
      </c>
      <c r="D63" s="556"/>
    </row>
    <row r="64" spans="2:6" ht="9.9499999999999993" customHeight="1" x14ac:dyDescent="0.2">
      <c r="C64" s="557" t="s">
        <v>132</v>
      </c>
      <c r="D64" s="558"/>
    </row>
    <row r="66" spans="2:6" ht="9.9499999999999993" customHeight="1" x14ac:dyDescent="0.2">
      <c r="B66" s="81" t="s">
        <v>133</v>
      </c>
    </row>
    <row r="69" spans="2:6" ht="9.9499999999999993" customHeight="1" x14ac:dyDescent="0.2">
      <c r="E69" s="82"/>
    </row>
    <row r="70" spans="2:6" ht="9.9499999999999993" customHeight="1" x14ac:dyDescent="0.2">
      <c r="E70" s="81"/>
    </row>
    <row r="71" spans="2:6" ht="9.9499999999999993" customHeight="1" x14ac:dyDescent="0.2">
      <c r="E71" s="81"/>
    </row>
    <row r="72" spans="2:6" ht="9.9499999999999993" customHeight="1" x14ac:dyDescent="0.2">
      <c r="F72" s="82" t="s">
        <v>387</v>
      </c>
    </row>
    <row r="73" spans="2:6" ht="9.9499999999999993" customHeight="1" x14ac:dyDescent="0.2">
      <c r="F73" s="421" t="s">
        <v>482</v>
      </c>
    </row>
    <row r="74" spans="2:6" ht="9.9499999999999993" customHeight="1" x14ac:dyDescent="0.2">
      <c r="F74" s="252"/>
    </row>
  </sheetData>
  <sheetProtection algorithmName="SHA-512" hashValue="2XvaDOS3ilqXpuDoQ8jppt535N5+KyPXKY2s0oRCJGRoXc1rsrKPsUjQILN2mxn3JcyJl1LlG1fApAyNUxRRHw==" saltValue="Apcz1KvymkhaGXhM3w0SwQ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4" right="0.25" top="0.5" bottom="0.2" header="0" footer="0"/>
      <pageSetup orientation="portrait" r:id="rId1"/>
      <headerFooter alignWithMargins="0"/>
    </customSheetView>
  </customSheetViews>
  <mergeCells count="5">
    <mergeCell ref="C63:D63"/>
    <mergeCell ref="C64:D64"/>
    <mergeCell ref="E5:F5"/>
    <mergeCell ref="J1:K1"/>
    <mergeCell ref="C62:D62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69"/>
  <sheetViews>
    <sheetView zoomScaleNormal="100" zoomScaleSheetLayoutView="100" workbookViewId="0">
      <selection activeCell="J47" sqref="J47"/>
    </sheetView>
  </sheetViews>
  <sheetFormatPr defaultColWidth="9.140625" defaultRowHeight="9.9499999999999993" customHeight="1" x14ac:dyDescent="0.2"/>
  <cols>
    <col min="1" max="1" width="1.85546875" style="65" customWidth="1"/>
    <col min="2" max="2" width="33.140625" style="65" customWidth="1"/>
    <col min="3" max="3" width="16.28515625" style="65" customWidth="1"/>
    <col min="4" max="4" width="15.42578125" style="65" customWidth="1"/>
    <col min="5" max="5" width="14.28515625" style="65" customWidth="1"/>
    <col min="6" max="6" width="15.28515625" style="65" customWidth="1"/>
    <col min="7" max="7" width="9.140625" style="65"/>
    <col min="8" max="8" width="15" style="65" customWidth="1"/>
    <col min="9" max="9" width="9.28515625" style="65" customWidth="1"/>
    <col min="10" max="10" width="15.7109375" style="65" customWidth="1"/>
    <col min="11" max="16384" width="9.140625" style="65"/>
  </cols>
  <sheetData>
    <row r="1" spans="2:11" ht="9.9499999999999993" customHeight="1" x14ac:dyDescent="0.2">
      <c r="J1" s="565"/>
      <c r="K1" s="548"/>
    </row>
    <row r="3" spans="2:11" ht="9.9499999999999993" customHeight="1" x14ac:dyDescent="0.2">
      <c r="B3" s="64"/>
      <c r="C3" s="64"/>
      <c r="D3" s="64"/>
      <c r="E3" s="64"/>
      <c r="F3" s="64"/>
    </row>
    <row r="4" spans="2:11" ht="9.9499999999999993" customHeight="1" x14ac:dyDescent="0.2">
      <c r="C4" s="66" t="s">
        <v>35</v>
      </c>
      <c r="D4" s="66" t="s">
        <v>36</v>
      </c>
      <c r="E4" s="66" t="s">
        <v>37</v>
      </c>
      <c r="F4" s="67" t="s">
        <v>38</v>
      </c>
    </row>
    <row r="5" spans="2:11" ht="9.9499999999999993" customHeight="1" x14ac:dyDescent="0.2">
      <c r="C5" s="68"/>
      <c r="D5" s="68"/>
      <c r="E5" s="562" t="str">
        <f>"BUDGET YEAR ENDING " &amp;TEXT('Sheet 1'!$C$17,"mm/dd/yy")</f>
        <v>BUDGET YEAR ENDING 06/30/27</v>
      </c>
      <c r="F5" s="560"/>
    </row>
    <row r="6" spans="2:11" ht="9.9499999999999993" customHeight="1" x14ac:dyDescent="0.2">
      <c r="C6" s="68"/>
      <c r="D6" s="69" t="s">
        <v>70</v>
      </c>
      <c r="E6" s="68"/>
      <c r="F6" s="68"/>
    </row>
    <row r="7" spans="2:11" ht="9.9499999999999993" customHeight="1" x14ac:dyDescent="0.2">
      <c r="C7" s="69" t="s">
        <v>71</v>
      </c>
      <c r="D7" s="69" t="s">
        <v>72</v>
      </c>
      <c r="E7" s="69"/>
      <c r="F7" s="69"/>
    </row>
    <row r="8" spans="2:11" ht="12" customHeight="1" x14ac:dyDescent="0.2">
      <c r="B8" s="180" t="s">
        <v>120</v>
      </c>
      <c r="C8" s="69" t="s">
        <v>74</v>
      </c>
      <c r="D8" s="69" t="s">
        <v>74</v>
      </c>
      <c r="E8" s="69" t="s">
        <v>75</v>
      </c>
      <c r="F8" s="69" t="s">
        <v>50</v>
      </c>
    </row>
    <row r="9" spans="2:11" ht="9.9499999999999993" customHeight="1" x14ac:dyDescent="0.2">
      <c r="B9" s="70"/>
      <c r="C9" s="251">
        <f>'Sheet 1'!$C$11</f>
        <v>45838</v>
      </c>
      <c r="D9" s="251">
        <f>'Sheet 1'!$C$14</f>
        <v>46203</v>
      </c>
      <c r="E9" s="71" t="s">
        <v>76</v>
      </c>
      <c r="F9" s="71" t="s">
        <v>76</v>
      </c>
    </row>
    <row r="10" spans="2:11" ht="9.9499999999999993" customHeight="1" x14ac:dyDescent="0.2">
      <c r="B10" s="468" t="s">
        <v>121</v>
      </c>
      <c r="C10" s="72"/>
      <c r="D10" s="72"/>
      <c r="E10" s="72"/>
      <c r="F10" s="72"/>
    </row>
    <row r="11" spans="2:11" ht="9.9499999999999993" customHeight="1" x14ac:dyDescent="0.2">
      <c r="B11" s="468" t="s">
        <v>122</v>
      </c>
      <c r="C11" s="73"/>
      <c r="D11" s="73"/>
      <c r="E11" s="73"/>
      <c r="F11" s="73"/>
    </row>
    <row r="12" spans="2:11" ht="9.9499999999999993" customHeight="1" x14ac:dyDescent="0.2">
      <c r="B12" s="468" t="s">
        <v>123</v>
      </c>
      <c r="C12" s="73"/>
      <c r="D12" s="73"/>
      <c r="E12" s="73"/>
      <c r="F12" s="73"/>
    </row>
    <row r="13" spans="2:11" ht="9.9499999999999993" customHeight="1" x14ac:dyDescent="0.2">
      <c r="B13" s="468" t="s">
        <v>124</v>
      </c>
      <c r="C13" s="73"/>
      <c r="D13" s="73"/>
      <c r="E13" s="73"/>
      <c r="F13" s="73"/>
    </row>
    <row r="14" spans="2:11" ht="9.9499999999999993" customHeight="1" x14ac:dyDescent="0.2">
      <c r="B14" s="468" t="s">
        <v>125</v>
      </c>
      <c r="C14" s="73"/>
      <c r="D14" s="73"/>
      <c r="E14" s="73"/>
      <c r="F14" s="73"/>
    </row>
    <row r="15" spans="2:11" ht="9.9499999999999993" customHeight="1" x14ac:dyDescent="0.2">
      <c r="B15" s="468" t="s">
        <v>126</v>
      </c>
      <c r="C15" s="73"/>
      <c r="D15" s="73"/>
      <c r="E15" s="73"/>
      <c r="F15" s="73"/>
    </row>
    <row r="16" spans="2:11" ht="9.9499999999999993" customHeight="1" x14ac:dyDescent="0.2">
      <c r="B16" s="478" t="s">
        <v>127</v>
      </c>
      <c r="C16" s="73"/>
      <c r="D16" s="73"/>
      <c r="E16" s="73"/>
      <c r="F16" s="73"/>
    </row>
    <row r="17" spans="2:6" ht="9.9499999999999993" customHeight="1" x14ac:dyDescent="0.2">
      <c r="B17" s="467"/>
      <c r="C17" s="75"/>
      <c r="D17" s="75"/>
      <c r="E17" s="75"/>
      <c r="F17" s="75"/>
    </row>
    <row r="18" spans="2:6" ht="12" customHeight="1" thickBot="1" x14ac:dyDescent="0.25">
      <c r="B18" s="479" t="s">
        <v>128</v>
      </c>
      <c r="C18" s="76"/>
      <c r="D18" s="76"/>
      <c r="E18" s="76"/>
      <c r="F18" s="76"/>
    </row>
    <row r="19" spans="2:6" ht="9.9499999999999993" customHeight="1" thickTop="1" x14ac:dyDescent="0.2">
      <c r="B19" s="468" t="s">
        <v>121</v>
      </c>
      <c r="C19" s="73"/>
      <c r="D19" s="73"/>
      <c r="E19" s="73"/>
      <c r="F19" s="73"/>
    </row>
    <row r="20" spans="2:6" ht="9.9499999999999993" customHeight="1" x14ac:dyDescent="0.2">
      <c r="B20" s="468" t="s">
        <v>122</v>
      </c>
      <c r="C20" s="73"/>
      <c r="D20" s="73"/>
      <c r="E20" s="73"/>
      <c r="F20" s="73"/>
    </row>
    <row r="21" spans="2:6" ht="9.9499999999999993" customHeight="1" x14ac:dyDescent="0.2">
      <c r="B21" s="468" t="s">
        <v>123</v>
      </c>
      <c r="C21" s="73"/>
      <c r="D21" s="73"/>
      <c r="E21" s="73"/>
      <c r="F21" s="73"/>
    </row>
    <row r="22" spans="2:6" ht="9.9499999999999993" customHeight="1" x14ac:dyDescent="0.2">
      <c r="B22" s="468" t="s">
        <v>124</v>
      </c>
      <c r="C22" s="73"/>
      <c r="D22" s="73"/>
      <c r="E22" s="73"/>
      <c r="F22" s="73"/>
    </row>
    <row r="23" spans="2:6" ht="9.9499999999999993" customHeight="1" x14ac:dyDescent="0.2">
      <c r="B23" s="468" t="s">
        <v>125</v>
      </c>
      <c r="C23" s="73"/>
      <c r="D23" s="73"/>
      <c r="E23" s="73"/>
      <c r="F23" s="73"/>
    </row>
    <row r="24" spans="2:6" ht="9.9499999999999993" customHeight="1" x14ac:dyDescent="0.2">
      <c r="B24" s="468" t="s">
        <v>126</v>
      </c>
      <c r="C24" s="73"/>
      <c r="D24" s="73"/>
      <c r="E24" s="73"/>
      <c r="F24" s="73"/>
    </row>
    <row r="25" spans="2:6" ht="9.9499999999999993" customHeight="1" x14ac:dyDescent="0.2">
      <c r="B25" s="478" t="s">
        <v>127</v>
      </c>
      <c r="C25" s="73"/>
      <c r="D25" s="73"/>
      <c r="E25" s="73"/>
      <c r="F25" s="73"/>
    </row>
    <row r="26" spans="2:6" ht="9.9499999999999993" customHeight="1" x14ac:dyDescent="0.2">
      <c r="B26" s="467"/>
      <c r="C26" s="75"/>
      <c r="D26" s="75"/>
      <c r="E26" s="75"/>
      <c r="F26" s="75"/>
    </row>
    <row r="27" spans="2:6" ht="12" customHeight="1" thickBot="1" x14ac:dyDescent="0.25">
      <c r="B27" s="479" t="s">
        <v>128</v>
      </c>
      <c r="C27" s="76"/>
      <c r="D27" s="76"/>
      <c r="E27" s="76"/>
      <c r="F27" s="76"/>
    </row>
    <row r="28" spans="2:6" ht="9.9499999999999993" customHeight="1" thickTop="1" x14ac:dyDescent="0.2">
      <c r="B28" s="468" t="s">
        <v>121</v>
      </c>
      <c r="C28" s="73"/>
      <c r="D28" s="73"/>
      <c r="E28" s="73"/>
      <c r="F28" s="73"/>
    </row>
    <row r="29" spans="2:6" ht="9.9499999999999993" customHeight="1" x14ac:dyDescent="0.2">
      <c r="B29" s="468" t="s">
        <v>122</v>
      </c>
      <c r="C29" s="73"/>
      <c r="D29" s="73"/>
      <c r="E29" s="73"/>
      <c r="F29" s="73"/>
    </row>
    <row r="30" spans="2:6" ht="9.9499999999999993" customHeight="1" x14ac:dyDescent="0.2">
      <c r="B30" s="468" t="s">
        <v>123</v>
      </c>
      <c r="C30" s="73"/>
      <c r="D30" s="73"/>
      <c r="E30" s="73"/>
      <c r="F30" s="73"/>
    </row>
    <row r="31" spans="2:6" ht="9.9499999999999993" customHeight="1" x14ac:dyDescent="0.2">
      <c r="B31" s="468" t="s">
        <v>124</v>
      </c>
      <c r="C31" s="73"/>
      <c r="D31" s="73"/>
      <c r="E31" s="73"/>
      <c r="F31" s="73"/>
    </row>
    <row r="32" spans="2:6" ht="9.9499999999999993" customHeight="1" x14ac:dyDescent="0.2">
      <c r="B32" s="468" t="s">
        <v>125</v>
      </c>
      <c r="C32" s="73"/>
      <c r="D32" s="73"/>
      <c r="E32" s="73"/>
      <c r="F32" s="73"/>
    </row>
    <row r="33" spans="2:6" ht="9.9499999999999993" customHeight="1" x14ac:dyDescent="0.2">
      <c r="B33" s="468" t="s">
        <v>126</v>
      </c>
      <c r="C33" s="73"/>
      <c r="D33" s="73"/>
      <c r="E33" s="73"/>
      <c r="F33" s="73"/>
    </row>
    <row r="34" spans="2:6" ht="9.75" customHeight="1" x14ac:dyDescent="0.2">
      <c r="B34" s="478" t="s">
        <v>127</v>
      </c>
      <c r="C34" s="73"/>
      <c r="D34" s="73"/>
      <c r="E34" s="73"/>
      <c r="F34" s="73"/>
    </row>
    <row r="35" spans="2:6" ht="9.9499999999999993" customHeight="1" x14ac:dyDescent="0.2">
      <c r="B35" s="467"/>
      <c r="C35" s="75"/>
      <c r="D35" s="75"/>
      <c r="E35" s="75"/>
      <c r="F35" s="75"/>
    </row>
    <row r="36" spans="2:6" ht="12" customHeight="1" thickBot="1" x14ac:dyDescent="0.25">
      <c r="B36" s="479" t="s">
        <v>128</v>
      </c>
      <c r="C36" s="76"/>
      <c r="D36" s="76"/>
      <c r="E36" s="76"/>
      <c r="F36" s="76"/>
    </row>
    <row r="37" spans="2:6" ht="9.9499999999999993" customHeight="1" thickTop="1" x14ac:dyDescent="0.2">
      <c r="B37" s="468" t="s">
        <v>121</v>
      </c>
      <c r="C37" s="73"/>
      <c r="D37" s="73"/>
      <c r="E37" s="73"/>
      <c r="F37" s="73"/>
    </row>
    <row r="38" spans="2:6" ht="9.9499999999999993" customHeight="1" x14ac:dyDescent="0.2">
      <c r="B38" s="468" t="s">
        <v>122</v>
      </c>
      <c r="C38" s="73"/>
      <c r="D38" s="73"/>
      <c r="E38" s="73"/>
      <c r="F38" s="73"/>
    </row>
    <row r="39" spans="2:6" ht="9.9499999999999993" customHeight="1" x14ac:dyDescent="0.2">
      <c r="B39" s="468" t="s">
        <v>123</v>
      </c>
      <c r="C39" s="73"/>
      <c r="D39" s="73"/>
      <c r="E39" s="73"/>
      <c r="F39" s="73"/>
    </row>
    <row r="40" spans="2:6" ht="9.9499999999999993" customHeight="1" x14ac:dyDescent="0.2">
      <c r="B40" s="468" t="s">
        <v>124</v>
      </c>
      <c r="C40" s="73"/>
      <c r="D40" s="73"/>
      <c r="E40" s="73"/>
      <c r="F40" s="73"/>
    </row>
    <row r="41" spans="2:6" ht="9.9499999999999993" customHeight="1" x14ac:dyDescent="0.2">
      <c r="B41" s="468" t="s">
        <v>125</v>
      </c>
      <c r="C41" s="73"/>
      <c r="D41" s="73"/>
      <c r="E41" s="73"/>
      <c r="F41" s="73"/>
    </row>
    <row r="42" spans="2:6" ht="9.9499999999999993" customHeight="1" x14ac:dyDescent="0.2">
      <c r="B42" s="468" t="s">
        <v>126</v>
      </c>
      <c r="C42" s="73"/>
      <c r="D42" s="73"/>
      <c r="E42" s="73"/>
      <c r="F42" s="73"/>
    </row>
    <row r="43" spans="2:6" ht="12" customHeight="1" x14ac:dyDescent="0.2">
      <c r="B43" s="478" t="s">
        <v>127</v>
      </c>
      <c r="C43" s="73"/>
      <c r="D43" s="73"/>
      <c r="E43" s="73"/>
      <c r="F43" s="73"/>
    </row>
    <row r="44" spans="2:6" ht="12" customHeight="1" x14ac:dyDescent="0.2">
      <c r="B44" s="467"/>
      <c r="C44" s="75"/>
      <c r="D44" s="75"/>
      <c r="E44" s="75"/>
      <c r="F44" s="75"/>
    </row>
    <row r="45" spans="2:6" ht="12" customHeight="1" thickBot="1" x14ac:dyDescent="0.25">
      <c r="B45" s="481" t="s">
        <v>128</v>
      </c>
      <c r="C45" s="76"/>
      <c r="D45" s="76"/>
      <c r="E45" s="76"/>
      <c r="F45" s="76"/>
    </row>
    <row r="46" spans="2:6" ht="12.75" customHeight="1" thickTop="1" x14ac:dyDescent="0.2">
      <c r="B46" s="480"/>
      <c r="C46" s="74"/>
      <c r="D46" s="77"/>
      <c r="E46" s="77"/>
      <c r="F46" s="77"/>
    </row>
    <row r="47" spans="2:6" ht="14.25" customHeight="1" x14ac:dyDescent="0.2">
      <c r="B47" s="470" t="s">
        <v>129</v>
      </c>
      <c r="C47" s="78"/>
      <c r="D47" s="78"/>
      <c r="E47" s="78"/>
      <c r="F47" s="72"/>
    </row>
    <row r="48" spans="2:6" ht="9.9499999999999993" customHeight="1" x14ac:dyDescent="0.2">
      <c r="B48" s="467"/>
      <c r="C48" s="77"/>
      <c r="D48" s="77"/>
      <c r="E48" s="77"/>
      <c r="F48" s="77"/>
    </row>
    <row r="49" spans="2:6" ht="12.75" customHeight="1" thickBot="1" x14ac:dyDescent="0.25">
      <c r="B49" s="477" t="s">
        <v>131</v>
      </c>
      <c r="C49" s="76"/>
      <c r="D49" s="76"/>
      <c r="E49" s="76"/>
      <c r="F49" s="76"/>
    </row>
    <row r="50" spans="2:6" ht="9.9499999999999993" customHeight="1" thickTop="1" x14ac:dyDescent="0.2"/>
    <row r="53" spans="2:6" ht="9.9499999999999993" customHeight="1" x14ac:dyDescent="0.2">
      <c r="C53" s="561"/>
      <c r="D53" s="561"/>
    </row>
    <row r="54" spans="2:6" ht="9.9499999999999993" customHeight="1" x14ac:dyDescent="0.2">
      <c r="C54" s="556" t="s">
        <v>13</v>
      </c>
      <c r="D54" s="556"/>
    </row>
    <row r="55" spans="2:6" ht="9.9499999999999993" customHeight="1" x14ac:dyDescent="0.2">
      <c r="C55" s="558" t="s">
        <v>132</v>
      </c>
      <c r="D55" s="558"/>
    </row>
    <row r="57" spans="2:6" ht="10.5" customHeight="1" x14ac:dyDescent="0.2">
      <c r="B57" s="81" t="s">
        <v>133</v>
      </c>
    </row>
    <row r="61" spans="2:6" ht="9.9499999999999993" customHeight="1" x14ac:dyDescent="0.2">
      <c r="E61" s="82"/>
    </row>
    <row r="62" spans="2:6" ht="9.9499999999999993" customHeight="1" x14ac:dyDescent="0.2">
      <c r="E62" s="81"/>
    </row>
    <row r="63" spans="2:6" ht="9.9499999999999993" customHeight="1" x14ac:dyDescent="0.2">
      <c r="E63" s="81"/>
    </row>
    <row r="67" spans="6:6" ht="9.9499999999999993" customHeight="1" x14ac:dyDescent="0.2">
      <c r="F67" s="82" t="s">
        <v>387</v>
      </c>
    </row>
    <row r="68" spans="6:6" ht="9.9499999999999993" customHeight="1" x14ac:dyDescent="0.2">
      <c r="F68" s="421" t="s">
        <v>483</v>
      </c>
    </row>
    <row r="69" spans="6:6" ht="9.9499999999999993" customHeight="1" x14ac:dyDescent="0.2">
      <c r="F69" s="252"/>
    </row>
  </sheetData>
  <sheetProtection algorithmName="SHA-512" hashValue="tkmWKntrKW1yru2A7ThCbYAgFfexSLQPA04F6bIRiR4WPzd/F7vdpPhWiXUO82pHN0TJmKTn3t64BHbDBw8ocQ==" saltValue="ljeiWRFr1OU8HUAQMJ2XQg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48" right="0.25" top="0.5" bottom="0.25" header="0" footer="0"/>
      <pageSetup orientation="portrait" r:id="rId1"/>
      <headerFooter alignWithMargins="0"/>
    </customSheetView>
  </customSheetViews>
  <mergeCells count="5">
    <mergeCell ref="C54:D54"/>
    <mergeCell ref="C55:D55"/>
    <mergeCell ref="E5:F5"/>
    <mergeCell ref="J1:K1"/>
    <mergeCell ref="C53:D53"/>
  </mergeCells>
  <phoneticPr fontId="2" type="noConversion"/>
  <pageMargins left="0.52" right="0.2" top="0.75" bottom="0.75" header="0.5" footer="0.5"/>
  <pageSetup scale="93" orientation="portrait" r:id="rId2"/>
  <headerFooter alignWithMargins="0">
    <oddFooter>&amp;L&amp;8Last Revised 11/7/2025&amp;R&amp;8LGF-F004
V2025.2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71"/>
  <sheetViews>
    <sheetView zoomScaleNormal="100" zoomScaleSheetLayoutView="100" workbookViewId="0">
      <selection activeCell="B67" sqref="B67:D67"/>
    </sheetView>
  </sheetViews>
  <sheetFormatPr defaultColWidth="8" defaultRowHeight="11.1" customHeight="1" x14ac:dyDescent="0.2"/>
  <cols>
    <col min="1" max="1" width="35" style="40" customWidth="1"/>
    <col min="2" max="5" width="15.28515625" style="40" customWidth="1"/>
    <col min="6" max="6" width="8" style="40" customWidth="1"/>
    <col min="7" max="7" width="13" style="40" customWidth="1"/>
    <col min="8" max="8" width="8" style="40" customWidth="1"/>
    <col min="9" max="9" width="13.5703125" style="40" customWidth="1"/>
    <col min="10" max="16384" width="8" style="40"/>
  </cols>
  <sheetData>
    <row r="1" spans="1:11" ht="11.1" customHeight="1" x14ac:dyDescent="0.2">
      <c r="A1" s="39"/>
      <c r="B1" s="39"/>
      <c r="C1" s="39"/>
      <c r="D1" s="39"/>
      <c r="J1" s="569"/>
      <c r="K1" s="548"/>
    </row>
    <row r="2" spans="1:11" ht="11.1" customHeight="1" x14ac:dyDescent="0.2">
      <c r="A2" s="39"/>
      <c r="B2" s="39"/>
      <c r="C2" s="39"/>
      <c r="D2" s="39"/>
    </row>
    <row r="3" spans="1:11" ht="11.1" customHeight="1" x14ac:dyDescent="0.2">
      <c r="A3" s="41"/>
      <c r="B3" s="41"/>
      <c r="C3" s="41"/>
      <c r="D3" s="41"/>
      <c r="E3" s="54"/>
    </row>
    <row r="4" spans="1:11" ht="11.1" customHeight="1" x14ac:dyDescent="0.2">
      <c r="A4" s="39"/>
      <c r="B4" s="55" t="s">
        <v>35</v>
      </c>
      <c r="C4" s="55" t="s">
        <v>36</v>
      </c>
      <c r="D4" s="55" t="s">
        <v>37</v>
      </c>
      <c r="E4" s="44" t="s">
        <v>38</v>
      </c>
    </row>
    <row r="5" spans="1:11" ht="11.1" customHeight="1" x14ac:dyDescent="0.2">
      <c r="A5" s="39"/>
      <c r="B5" s="53"/>
      <c r="C5" s="53"/>
      <c r="D5" s="567" t="str">
        <f>"BUDGET YEAR ENDING " &amp;TEXT('Sheet 1'!$C$17,"mm/dd/yy")</f>
        <v>BUDGET YEAR ENDING 06/30/27</v>
      </c>
      <c r="E5" s="568"/>
    </row>
    <row r="6" spans="1:11" ht="11.1" customHeight="1" x14ac:dyDescent="0.2">
      <c r="A6" s="39"/>
      <c r="B6" s="45"/>
      <c r="C6" s="46" t="s">
        <v>70</v>
      </c>
      <c r="D6" s="45"/>
      <c r="E6" s="45"/>
    </row>
    <row r="7" spans="1:11" ht="11.1" customHeight="1" x14ac:dyDescent="0.2">
      <c r="A7" s="39"/>
      <c r="B7" s="46" t="s">
        <v>71</v>
      </c>
      <c r="C7" s="46" t="s">
        <v>72</v>
      </c>
      <c r="D7" s="46"/>
      <c r="E7" s="46"/>
    </row>
    <row r="8" spans="1:11" ht="11.1" customHeight="1" x14ac:dyDescent="0.2">
      <c r="A8" s="181" t="s">
        <v>73</v>
      </c>
      <c r="B8" s="46" t="s">
        <v>74</v>
      </c>
      <c r="C8" s="46" t="s">
        <v>74</v>
      </c>
      <c r="D8" s="46" t="s">
        <v>75</v>
      </c>
      <c r="E8" s="46" t="s">
        <v>50</v>
      </c>
    </row>
    <row r="9" spans="1:11" ht="11.1" customHeight="1" x14ac:dyDescent="0.2">
      <c r="A9" s="51"/>
      <c r="B9" s="267">
        <f>'Sheet 1'!$C$11</f>
        <v>45838</v>
      </c>
      <c r="C9" s="267">
        <f>'Sheet 1'!$C$14</f>
        <v>46203</v>
      </c>
      <c r="D9" s="48" t="s">
        <v>76</v>
      </c>
      <c r="E9" s="48" t="s">
        <v>76</v>
      </c>
    </row>
    <row r="10" spans="1:11" ht="11.1" customHeight="1" x14ac:dyDescent="0.2">
      <c r="A10" s="482" t="s">
        <v>100</v>
      </c>
      <c r="B10" s="56"/>
      <c r="C10" s="56"/>
      <c r="D10" s="56"/>
      <c r="E10" s="57"/>
    </row>
    <row r="11" spans="1:11" ht="11.1" customHeight="1" x14ac:dyDescent="0.2">
      <c r="A11" s="482"/>
      <c r="B11" s="52"/>
      <c r="C11" s="52"/>
      <c r="D11" s="52"/>
      <c r="E11" s="58"/>
    </row>
    <row r="12" spans="1:11" ht="11.1" customHeight="1" x14ac:dyDescent="0.2">
      <c r="A12" s="482"/>
      <c r="B12" s="52"/>
      <c r="C12" s="52"/>
      <c r="D12" s="52"/>
      <c r="E12" s="58"/>
    </row>
    <row r="13" spans="1:11" ht="11.1" customHeight="1" x14ac:dyDescent="0.2">
      <c r="A13" s="482"/>
      <c r="B13" s="52"/>
      <c r="C13" s="52"/>
      <c r="D13" s="52"/>
      <c r="E13" s="58"/>
    </row>
    <row r="14" spans="1:11" ht="11.1" customHeight="1" x14ac:dyDescent="0.2">
      <c r="A14" s="482"/>
      <c r="B14" s="52"/>
      <c r="C14" s="52"/>
      <c r="D14" s="52"/>
      <c r="E14" s="58"/>
    </row>
    <row r="15" spans="1:11" ht="11.1" customHeight="1" x14ac:dyDescent="0.2">
      <c r="A15" s="482"/>
      <c r="B15" s="52"/>
      <c r="C15" s="52"/>
      <c r="D15" s="52"/>
      <c r="E15" s="58"/>
    </row>
    <row r="16" spans="1:11" ht="11.1" customHeight="1" x14ac:dyDescent="0.2">
      <c r="A16" s="482"/>
      <c r="B16" s="52"/>
      <c r="C16" s="52"/>
      <c r="D16" s="52"/>
      <c r="E16" s="58"/>
    </row>
    <row r="17" spans="1:5" ht="11.1" customHeight="1" x14ac:dyDescent="0.2">
      <c r="A17" s="482"/>
      <c r="B17" s="52"/>
      <c r="C17" s="52"/>
      <c r="D17" s="52"/>
      <c r="E17" s="58"/>
    </row>
    <row r="18" spans="1:5" ht="11.1" customHeight="1" x14ac:dyDescent="0.2">
      <c r="A18" s="482"/>
      <c r="B18" s="52"/>
      <c r="C18" s="52"/>
      <c r="D18" s="52"/>
      <c r="E18" s="58"/>
    </row>
    <row r="19" spans="1:5" ht="11.1" customHeight="1" x14ac:dyDescent="0.2">
      <c r="A19" s="482"/>
      <c r="B19" s="52"/>
      <c r="C19" s="52"/>
      <c r="D19" s="52"/>
      <c r="E19" s="58"/>
    </row>
    <row r="20" spans="1:5" ht="12.75" customHeight="1" x14ac:dyDescent="0.2">
      <c r="A20" s="482" t="s">
        <v>101</v>
      </c>
      <c r="B20" s="52"/>
      <c r="C20" s="52"/>
      <c r="D20" s="52"/>
      <c r="E20" s="58"/>
    </row>
    <row r="21" spans="1:5" ht="11.1" customHeight="1" x14ac:dyDescent="0.2">
      <c r="A21" s="482" t="s">
        <v>102</v>
      </c>
      <c r="B21" s="52"/>
      <c r="C21" s="52"/>
      <c r="D21" s="52"/>
      <c r="E21" s="58"/>
    </row>
    <row r="22" spans="1:5" ht="11.1" customHeight="1" x14ac:dyDescent="0.2">
      <c r="A22" s="482"/>
      <c r="B22" s="52"/>
      <c r="C22" s="52"/>
      <c r="D22" s="52"/>
      <c r="E22" s="58"/>
    </row>
    <row r="23" spans="1:5" ht="11.1" customHeight="1" x14ac:dyDescent="0.2">
      <c r="A23" s="482"/>
      <c r="B23" s="52"/>
      <c r="C23" s="52"/>
      <c r="D23" s="52"/>
      <c r="E23" s="58"/>
    </row>
    <row r="24" spans="1:5" ht="11.1" customHeight="1" x14ac:dyDescent="0.2">
      <c r="A24" s="482"/>
      <c r="B24" s="52"/>
      <c r="C24" s="52"/>
      <c r="D24" s="52"/>
      <c r="E24" s="58"/>
    </row>
    <row r="25" spans="1:5" ht="11.1" customHeight="1" x14ac:dyDescent="0.2">
      <c r="A25" s="482"/>
      <c r="B25" s="52"/>
      <c r="C25" s="52"/>
      <c r="D25" s="52"/>
      <c r="E25" s="58"/>
    </row>
    <row r="26" spans="1:5" ht="11.1" customHeight="1" x14ac:dyDescent="0.2">
      <c r="A26" s="482"/>
      <c r="B26" s="52"/>
      <c r="C26" s="52"/>
      <c r="D26" s="52"/>
      <c r="E26" s="58"/>
    </row>
    <row r="27" spans="1:5" ht="11.1" customHeight="1" x14ac:dyDescent="0.2">
      <c r="A27" s="482"/>
      <c r="B27" s="52"/>
      <c r="C27" s="52"/>
      <c r="D27" s="52"/>
      <c r="E27" s="58"/>
    </row>
    <row r="28" spans="1:5" ht="11.1" customHeight="1" x14ac:dyDescent="0.2">
      <c r="A28" s="482"/>
      <c r="B28" s="52"/>
      <c r="C28" s="52"/>
      <c r="D28" s="52"/>
      <c r="E28" s="58"/>
    </row>
    <row r="29" spans="1:5" ht="11.1" customHeight="1" x14ac:dyDescent="0.2">
      <c r="A29" s="482"/>
      <c r="B29" s="52"/>
      <c r="C29" s="52"/>
      <c r="D29" s="52"/>
      <c r="E29" s="58"/>
    </row>
    <row r="30" spans="1:5" ht="11.1" customHeight="1" x14ac:dyDescent="0.2">
      <c r="A30" s="482"/>
      <c r="B30" s="52"/>
      <c r="C30" s="52"/>
      <c r="D30" s="52"/>
      <c r="E30" s="58"/>
    </row>
    <row r="31" spans="1:5" ht="11.1" customHeight="1" x14ac:dyDescent="0.2">
      <c r="A31" s="482" t="s">
        <v>103</v>
      </c>
      <c r="B31" s="52"/>
      <c r="C31" s="52"/>
      <c r="D31" s="52"/>
      <c r="E31" s="58"/>
    </row>
    <row r="32" spans="1:5" ht="12.75" customHeight="1" x14ac:dyDescent="0.2">
      <c r="A32" s="482" t="s">
        <v>104</v>
      </c>
      <c r="B32" s="52"/>
      <c r="C32" s="52"/>
      <c r="D32" s="52"/>
      <c r="E32" s="58"/>
    </row>
    <row r="33" spans="1:5" ht="11.1" customHeight="1" x14ac:dyDescent="0.2">
      <c r="A33" s="483" t="s">
        <v>105</v>
      </c>
      <c r="B33" s="59"/>
      <c r="C33" s="56"/>
      <c r="D33" s="56"/>
      <c r="E33" s="57"/>
    </row>
    <row r="34" spans="1:5" ht="11.1" customHeight="1" x14ac:dyDescent="0.2">
      <c r="A34" s="484"/>
      <c r="B34" s="53"/>
      <c r="C34" s="53"/>
      <c r="D34" s="53"/>
      <c r="E34" s="60"/>
    </row>
    <row r="35" spans="1:5" ht="11.1" customHeight="1" x14ac:dyDescent="0.2">
      <c r="A35" s="482" t="s">
        <v>106</v>
      </c>
      <c r="B35" s="52"/>
      <c r="C35" s="52"/>
      <c r="D35" s="52"/>
      <c r="E35" s="58"/>
    </row>
    <row r="36" spans="1:5" ht="11.1" customHeight="1" x14ac:dyDescent="0.2">
      <c r="A36" s="482" t="s">
        <v>107</v>
      </c>
      <c r="B36" s="52"/>
      <c r="C36" s="52"/>
      <c r="D36" s="52"/>
      <c r="E36" s="58"/>
    </row>
    <row r="37" spans="1:5" ht="11.1" customHeight="1" x14ac:dyDescent="0.2">
      <c r="A37" s="482" t="s">
        <v>108</v>
      </c>
      <c r="B37" s="52"/>
      <c r="C37" s="52"/>
      <c r="D37" s="52"/>
      <c r="E37" s="58"/>
    </row>
    <row r="38" spans="1:5" ht="11.1" customHeight="1" x14ac:dyDescent="0.2">
      <c r="A38" s="482" t="s">
        <v>109</v>
      </c>
      <c r="B38" s="52"/>
      <c r="C38" s="52"/>
      <c r="D38" s="52"/>
      <c r="E38" s="58"/>
    </row>
    <row r="39" spans="1:5" ht="11.1" customHeight="1" x14ac:dyDescent="0.2">
      <c r="A39" s="482" t="s">
        <v>110</v>
      </c>
      <c r="B39" s="52"/>
      <c r="C39" s="52"/>
      <c r="D39" s="52"/>
      <c r="E39" s="58"/>
    </row>
    <row r="40" spans="1:5" ht="11.1" customHeight="1" x14ac:dyDescent="0.2">
      <c r="A40" s="482"/>
      <c r="B40" s="52"/>
      <c r="C40" s="52"/>
      <c r="D40" s="52"/>
      <c r="E40" s="58"/>
    </row>
    <row r="41" spans="1:5" ht="11.1" customHeight="1" x14ac:dyDescent="0.2">
      <c r="A41" s="482"/>
      <c r="B41" s="52"/>
      <c r="C41" s="52"/>
      <c r="D41" s="52"/>
      <c r="E41" s="58"/>
    </row>
    <row r="42" spans="1:5" ht="11.1" customHeight="1" x14ac:dyDescent="0.2">
      <c r="A42" s="482"/>
      <c r="B42" s="52"/>
      <c r="C42" s="52"/>
      <c r="D42" s="52"/>
      <c r="E42" s="58"/>
    </row>
    <row r="43" spans="1:5" ht="11.1" customHeight="1" x14ac:dyDescent="0.2">
      <c r="A43" s="482"/>
      <c r="B43" s="52"/>
      <c r="C43" s="52"/>
      <c r="D43" s="52"/>
      <c r="E43" s="58"/>
    </row>
    <row r="44" spans="1:5" ht="11.1" customHeight="1" x14ac:dyDescent="0.2">
      <c r="A44" s="482"/>
      <c r="B44" s="52"/>
      <c r="C44" s="52"/>
      <c r="D44" s="52"/>
      <c r="E44" s="58"/>
    </row>
    <row r="45" spans="1:5" ht="12.75" customHeight="1" x14ac:dyDescent="0.2">
      <c r="A45" s="482" t="s">
        <v>111</v>
      </c>
      <c r="B45" s="52"/>
      <c r="C45" s="52"/>
      <c r="D45" s="52"/>
      <c r="E45" s="58"/>
    </row>
    <row r="46" spans="1:5" ht="11.1" customHeight="1" x14ac:dyDescent="0.2">
      <c r="A46" s="482" t="s">
        <v>112</v>
      </c>
      <c r="B46" s="52"/>
      <c r="C46" s="52"/>
      <c r="D46" s="52"/>
      <c r="E46" s="58"/>
    </row>
    <row r="47" spans="1:5" ht="11.1" customHeight="1" x14ac:dyDescent="0.2">
      <c r="A47" s="482" t="s">
        <v>113</v>
      </c>
      <c r="B47" s="52"/>
      <c r="C47" s="52"/>
      <c r="D47" s="52"/>
      <c r="E47" s="58"/>
    </row>
    <row r="48" spans="1:5" ht="11.1" customHeight="1" x14ac:dyDescent="0.2">
      <c r="A48" s="482"/>
      <c r="B48" s="52"/>
      <c r="C48" s="52"/>
      <c r="D48" s="52"/>
      <c r="E48" s="58"/>
    </row>
    <row r="49" spans="1:7" ht="11.1" customHeight="1" x14ac:dyDescent="0.2">
      <c r="A49" s="482"/>
      <c r="B49" s="52"/>
      <c r="C49" s="52"/>
      <c r="D49" s="52"/>
      <c r="E49" s="58"/>
    </row>
    <row r="50" spans="1:7" ht="11.1" customHeight="1" x14ac:dyDescent="0.2">
      <c r="A50" s="482"/>
      <c r="B50" s="52"/>
      <c r="C50" s="52"/>
      <c r="D50" s="52"/>
      <c r="E50" s="58"/>
    </row>
    <row r="51" spans="1:7" ht="12.75" customHeight="1" x14ac:dyDescent="0.2">
      <c r="A51" s="483" t="s">
        <v>114</v>
      </c>
      <c r="B51" s="59"/>
      <c r="C51" s="59"/>
      <c r="D51" s="59"/>
      <c r="E51" s="57"/>
      <c r="G51" s="375" t="s">
        <v>134</v>
      </c>
    </row>
    <row r="52" spans="1:7" ht="13.5" customHeight="1" x14ac:dyDescent="0.2">
      <c r="A52" s="483" t="s">
        <v>115</v>
      </c>
      <c r="B52" s="56"/>
      <c r="C52" s="56"/>
      <c r="D52" s="56"/>
      <c r="E52" s="57"/>
    </row>
    <row r="53" spans="1:7" ht="11.1" customHeight="1" x14ac:dyDescent="0.2">
      <c r="A53" s="484"/>
      <c r="B53" s="53"/>
      <c r="C53" s="53"/>
      <c r="D53" s="53"/>
      <c r="E53" s="60"/>
    </row>
    <row r="54" spans="1:7" ht="11.1" customHeight="1" x14ac:dyDescent="0.2">
      <c r="A54" s="485" t="s">
        <v>656</v>
      </c>
      <c r="B54" s="52"/>
      <c r="C54" s="52"/>
      <c r="D54" s="52"/>
      <c r="E54" s="58"/>
    </row>
    <row r="55" spans="1:7" ht="11.1" customHeight="1" x14ac:dyDescent="0.2">
      <c r="A55" s="482" t="s">
        <v>116</v>
      </c>
      <c r="B55" s="52"/>
      <c r="C55" s="52"/>
      <c r="D55" s="52"/>
      <c r="E55" s="58"/>
    </row>
    <row r="56" spans="1:7" ht="11.1" customHeight="1" x14ac:dyDescent="0.2">
      <c r="A56" s="482" t="s">
        <v>117</v>
      </c>
      <c r="B56" s="52"/>
      <c r="C56" s="52"/>
      <c r="D56" s="52"/>
      <c r="E56" s="58"/>
    </row>
    <row r="57" spans="1:7" ht="12.75" customHeight="1" x14ac:dyDescent="0.2">
      <c r="A57" s="482" t="s">
        <v>118</v>
      </c>
      <c r="B57" s="52"/>
      <c r="C57" s="52"/>
      <c r="D57" s="52"/>
      <c r="E57" s="58"/>
    </row>
    <row r="58" spans="1:7" ht="11.1" customHeight="1" x14ac:dyDescent="0.2">
      <c r="A58" s="484"/>
      <c r="B58" s="53"/>
      <c r="C58" s="53"/>
      <c r="D58" s="53"/>
      <c r="E58" s="60"/>
    </row>
    <row r="59" spans="1:7" ht="13.5" customHeight="1" thickBot="1" x14ac:dyDescent="0.25">
      <c r="A59" s="486" t="s">
        <v>654</v>
      </c>
      <c r="B59" s="61"/>
      <c r="C59" s="61"/>
      <c r="D59" s="61"/>
      <c r="E59" s="62"/>
    </row>
    <row r="60" spans="1:7" ht="11.1" customHeight="1" thickTop="1" x14ac:dyDescent="0.2">
      <c r="A60" s="39"/>
      <c r="B60" s="39"/>
      <c r="C60" s="39"/>
      <c r="D60" s="39"/>
    </row>
    <row r="61" spans="1:7" ht="11.1" customHeight="1" x14ac:dyDescent="0.2">
      <c r="A61" s="39"/>
      <c r="B61" s="39"/>
      <c r="C61" s="39"/>
      <c r="D61" s="39"/>
    </row>
    <row r="62" spans="1:7" ht="11.1" customHeight="1" x14ac:dyDescent="0.2">
      <c r="B62" s="570"/>
      <c r="C62" s="570"/>
    </row>
    <row r="63" spans="1:7" ht="11.1" customHeight="1" x14ac:dyDescent="0.2">
      <c r="B63" s="566" t="s">
        <v>13</v>
      </c>
      <c r="C63" s="566"/>
    </row>
    <row r="65" spans="1:5" ht="11.1" customHeight="1" x14ac:dyDescent="0.2">
      <c r="A65" s="372" t="s">
        <v>657</v>
      </c>
    </row>
    <row r="67" spans="1:5" ht="11.1" customHeight="1" x14ac:dyDescent="0.2">
      <c r="A67" s="371" t="s">
        <v>709</v>
      </c>
      <c r="B67" s="561"/>
      <c r="C67" s="561"/>
      <c r="D67" s="561"/>
    </row>
    <row r="69" spans="1:5" ht="11.1" customHeight="1" x14ac:dyDescent="0.2">
      <c r="D69" s="63"/>
      <c r="E69" s="82" t="s">
        <v>387</v>
      </c>
    </row>
    <row r="70" spans="1:5" ht="11.1" customHeight="1" x14ac:dyDescent="0.2">
      <c r="D70" s="42"/>
      <c r="E70" s="422" t="s">
        <v>475</v>
      </c>
    </row>
    <row r="71" spans="1:5" ht="11.1" customHeight="1" x14ac:dyDescent="0.2">
      <c r="D71" s="42"/>
      <c r="E71" s="268"/>
    </row>
  </sheetData>
  <sheetProtection algorithmName="SHA-512" hashValue="3cIOM4Z6SpWnTT1YJqoNp2Gt1QqcBoEyD4i5ox5XmbOV3SzxLvsrZJqY7tXjJKp05kEbUfpjaX5qIy+eD8OHzw==" saltValue="bq08aCpSngmMY5DjjmrQWA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25" right="0.25" top="0.5" bottom="0.25" header="0" footer="0"/>
      <printOptions horizontalCentered="1"/>
      <pageSetup scale="93" orientation="portrait" r:id="rId1"/>
      <headerFooter alignWithMargins="0"/>
    </customSheetView>
  </customSheetViews>
  <mergeCells count="5">
    <mergeCell ref="B63:C63"/>
    <mergeCell ref="D5:E5"/>
    <mergeCell ref="J1:K1"/>
    <mergeCell ref="B62:C62"/>
    <mergeCell ref="B67:D67"/>
  </mergeCells>
  <phoneticPr fontId="3" type="noConversion"/>
  <pageMargins left="0.52" right="0.2" top="0.75" bottom="0.75" header="0.5" footer="0.5"/>
  <pageSetup scale="88" orientation="portrait" r:id="rId2"/>
  <headerFooter alignWithMargins="0">
    <oddFooter>&amp;L&amp;8Last Revised 11/7/2025&amp;R&amp;8LGF-F004
V2025.2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3"/>
  <sheetViews>
    <sheetView zoomScaleNormal="100" zoomScaleSheetLayoutView="100" workbookViewId="0">
      <selection activeCell="B65" sqref="B65:C65"/>
    </sheetView>
  </sheetViews>
  <sheetFormatPr defaultColWidth="8" defaultRowHeight="11.1" customHeight="1" x14ac:dyDescent="0.2"/>
  <cols>
    <col min="1" max="1" width="37" style="40" customWidth="1"/>
    <col min="2" max="2" width="17.42578125" style="40" customWidth="1"/>
    <col min="3" max="3" width="16.7109375" style="40" customWidth="1"/>
    <col min="4" max="4" width="15.28515625" style="40" customWidth="1"/>
    <col min="5" max="5" width="15.5703125" style="40" customWidth="1"/>
    <col min="6" max="6" width="8" style="40" customWidth="1"/>
    <col min="7" max="7" width="13" style="40" customWidth="1"/>
    <col min="8" max="8" width="8" style="40" customWidth="1"/>
    <col min="9" max="9" width="13.5703125" style="40" customWidth="1"/>
    <col min="10" max="16384" width="8" style="40"/>
  </cols>
  <sheetData>
    <row r="1" spans="1:11" ht="11.1" customHeight="1" x14ac:dyDescent="0.2">
      <c r="A1" s="39"/>
      <c r="B1" s="39"/>
      <c r="C1" s="39"/>
      <c r="D1" s="39"/>
      <c r="E1" s="39"/>
      <c r="J1" s="569"/>
      <c r="K1" s="548"/>
    </row>
    <row r="2" spans="1:11" ht="11.1" customHeight="1" x14ac:dyDescent="0.2">
      <c r="A2" s="39"/>
      <c r="B2" s="39"/>
      <c r="C2" s="39"/>
      <c r="D2" s="39"/>
      <c r="E2" s="39"/>
    </row>
    <row r="3" spans="1:11" ht="11.1" customHeight="1" x14ac:dyDescent="0.2">
      <c r="A3" s="41"/>
      <c r="B3" s="41"/>
      <c r="C3" s="41"/>
      <c r="D3" s="41"/>
      <c r="E3" s="41"/>
    </row>
    <row r="4" spans="1:11" ht="11.1" customHeight="1" x14ac:dyDescent="0.2">
      <c r="A4" s="42"/>
      <c r="B4" s="43" t="s">
        <v>35</v>
      </c>
      <c r="C4" s="43" t="s">
        <v>36</v>
      </c>
      <c r="D4" s="43" t="s">
        <v>37</v>
      </c>
      <c r="E4" s="44" t="s">
        <v>38</v>
      </c>
    </row>
    <row r="5" spans="1:11" ht="11.1" customHeight="1" x14ac:dyDescent="0.2">
      <c r="A5" s="42"/>
      <c r="B5" s="45"/>
      <c r="C5" s="45"/>
      <c r="D5" s="567" t="str">
        <f>"BUDGET YEAR ENDING " &amp;TEXT('Sheet 1'!$C$17,"mm/dd/yy")</f>
        <v>BUDGET YEAR ENDING 06/30/27</v>
      </c>
      <c r="E5" s="568"/>
    </row>
    <row r="6" spans="1:11" ht="11.1" customHeight="1" x14ac:dyDescent="0.2">
      <c r="A6" s="42"/>
      <c r="B6" s="45"/>
      <c r="C6" s="46" t="s">
        <v>70</v>
      </c>
      <c r="D6" s="45"/>
      <c r="E6" s="45"/>
    </row>
    <row r="7" spans="1:11" ht="11.1" customHeight="1" x14ac:dyDescent="0.2">
      <c r="A7" s="42"/>
      <c r="B7" s="46" t="s">
        <v>71</v>
      </c>
      <c r="C7" s="46" t="s">
        <v>72</v>
      </c>
      <c r="D7" s="46"/>
      <c r="E7" s="46"/>
    </row>
    <row r="8" spans="1:11" ht="11.1" customHeight="1" x14ac:dyDescent="0.2">
      <c r="A8" s="181" t="s">
        <v>73</v>
      </c>
      <c r="B8" s="46" t="s">
        <v>74</v>
      </c>
      <c r="C8" s="46" t="s">
        <v>74</v>
      </c>
      <c r="D8" s="46" t="s">
        <v>75</v>
      </c>
      <c r="E8" s="46" t="s">
        <v>50</v>
      </c>
    </row>
    <row r="9" spans="1:11" ht="11.1" customHeight="1" x14ac:dyDescent="0.2">
      <c r="A9" s="47"/>
      <c r="B9" s="269">
        <f>'Sheet 1'!$C$11</f>
        <v>45838</v>
      </c>
      <c r="C9" s="267">
        <f>'Sheet 1'!$C$14</f>
        <v>46203</v>
      </c>
      <c r="D9" s="48" t="s">
        <v>76</v>
      </c>
      <c r="E9" s="48" t="s">
        <v>76</v>
      </c>
    </row>
    <row r="10" spans="1:11" ht="11.1" customHeight="1" x14ac:dyDescent="0.2">
      <c r="A10" s="49" t="s">
        <v>77</v>
      </c>
      <c r="B10" s="50"/>
      <c r="C10" s="50"/>
      <c r="D10" s="50"/>
      <c r="E10" s="50"/>
    </row>
    <row r="11" spans="1:11" ht="12.75" customHeight="1" x14ac:dyDescent="0.2">
      <c r="A11" s="51" t="s">
        <v>78</v>
      </c>
      <c r="B11" s="52"/>
      <c r="C11" s="52"/>
      <c r="D11" s="52"/>
      <c r="E11" s="52"/>
    </row>
    <row r="12" spans="1:11" ht="11.1" customHeight="1" x14ac:dyDescent="0.2">
      <c r="A12" s="51"/>
      <c r="B12" s="52"/>
      <c r="C12" s="52"/>
      <c r="D12" s="52"/>
      <c r="E12" s="52"/>
    </row>
    <row r="13" spans="1:11" ht="11.1" customHeight="1" x14ac:dyDescent="0.2">
      <c r="A13" s="51"/>
      <c r="B13" s="52"/>
      <c r="C13" s="52"/>
      <c r="D13" s="52"/>
      <c r="E13" s="52"/>
    </row>
    <row r="14" spans="1:11" ht="11.1" customHeight="1" x14ac:dyDescent="0.2">
      <c r="A14" s="51"/>
      <c r="B14" s="52"/>
      <c r="C14" s="52"/>
      <c r="D14" s="52"/>
      <c r="E14" s="52"/>
    </row>
    <row r="15" spans="1:11" ht="11.1" customHeight="1" x14ac:dyDescent="0.2">
      <c r="A15" s="51"/>
      <c r="B15" s="52"/>
      <c r="C15" s="52"/>
      <c r="D15" s="52"/>
      <c r="E15" s="52"/>
    </row>
    <row r="16" spans="1:11" ht="11.1" customHeight="1" x14ac:dyDescent="0.2">
      <c r="A16" s="51"/>
      <c r="B16" s="52"/>
      <c r="C16" s="52"/>
      <c r="D16" s="52"/>
      <c r="E16" s="52"/>
    </row>
    <row r="17" spans="1:5" ht="11.1" customHeight="1" x14ac:dyDescent="0.2">
      <c r="A17" s="51"/>
      <c r="B17" s="52"/>
      <c r="C17" s="52"/>
      <c r="D17" s="52"/>
      <c r="E17" s="52"/>
    </row>
    <row r="18" spans="1:5" ht="11.1" customHeight="1" x14ac:dyDescent="0.2">
      <c r="A18" s="51"/>
      <c r="B18" s="52"/>
      <c r="C18" s="52"/>
      <c r="D18" s="52"/>
      <c r="E18" s="52"/>
    </row>
    <row r="19" spans="1:5" ht="11.1" customHeight="1" x14ac:dyDescent="0.2">
      <c r="A19" s="49" t="s">
        <v>79</v>
      </c>
      <c r="B19" s="50"/>
      <c r="C19" s="50"/>
      <c r="D19" s="50"/>
      <c r="E19" s="50"/>
    </row>
    <row r="20" spans="1:5" ht="11.1" customHeight="1" x14ac:dyDescent="0.2">
      <c r="A20" s="51" t="s">
        <v>80</v>
      </c>
      <c r="B20" s="52"/>
      <c r="C20" s="52"/>
      <c r="D20" s="52"/>
      <c r="E20" s="52"/>
    </row>
    <row r="21" spans="1:5" ht="12.75" customHeight="1" x14ac:dyDescent="0.2">
      <c r="A21" s="49" t="s">
        <v>81</v>
      </c>
      <c r="B21" s="50"/>
      <c r="C21" s="50"/>
      <c r="D21" s="50"/>
      <c r="E21" s="50"/>
    </row>
    <row r="22" spans="1:5" ht="12" customHeight="1" x14ac:dyDescent="0.2">
      <c r="A22" s="51" t="s">
        <v>82</v>
      </c>
      <c r="B22" s="52"/>
      <c r="C22" s="52"/>
      <c r="D22" s="52"/>
      <c r="E22" s="52"/>
    </row>
    <row r="23" spans="1:5" ht="11.1" customHeight="1" x14ac:dyDescent="0.2">
      <c r="A23" s="51"/>
      <c r="B23" s="52"/>
      <c r="C23" s="52"/>
      <c r="D23" s="52"/>
      <c r="E23" s="52"/>
    </row>
    <row r="24" spans="1:5" ht="11.1" customHeight="1" x14ac:dyDescent="0.2">
      <c r="A24" s="51"/>
      <c r="B24" s="52"/>
      <c r="C24" s="52"/>
      <c r="D24" s="52"/>
      <c r="E24" s="52"/>
    </row>
    <row r="25" spans="1:5" ht="11.1" customHeight="1" x14ac:dyDescent="0.2">
      <c r="A25" s="51"/>
      <c r="B25" s="52"/>
      <c r="C25" s="52"/>
      <c r="D25" s="52"/>
      <c r="E25" s="52"/>
    </row>
    <row r="26" spans="1:5" ht="11.1" customHeight="1" x14ac:dyDescent="0.2">
      <c r="A26" s="51"/>
      <c r="B26" s="52"/>
      <c r="C26" s="52"/>
      <c r="D26" s="52"/>
      <c r="E26" s="52"/>
    </row>
    <row r="27" spans="1:5" ht="11.1" customHeight="1" x14ac:dyDescent="0.2">
      <c r="A27" s="51"/>
      <c r="B27" s="52"/>
      <c r="C27" s="52"/>
      <c r="D27" s="52"/>
      <c r="E27" s="52"/>
    </row>
    <row r="28" spans="1:5" ht="11.1" customHeight="1" x14ac:dyDescent="0.2">
      <c r="A28" s="51"/>
      <c r="B28" s="52"/>
      <c r="C28" s="52"/>
      <c r="D28" s="52"/>
      <c r="E28" s="52"/>
    </row>
    <row r="29" spans="1:5" ht="11.1" customHeight="1" x14ac:dyDescent="0.2">
      <c r="A29" s="51"/>
      <c r="B29" s="52"/>
      <c r="C29" s="52"/>
      <c r="D29" s="52"/>
      <c r="E29" s="52"/>
    </row>
    <row r="30" spans="1:5" ht="11.1" customHeight="1" x14ac:dyDescent="0.2">
      <c r="A30" s="51"/>
      <c r="B30" s="52"/>
      <c r="C30" s="52"/>
      <c r="D30" s="52"/>
      <c r="E30" s="52"/>
    </row>
    <row r="31" spans="1:5" ht="11.1" customHeight="1" x14ac:dyDescent="0.2">
      <c r="A31" s="49" t="s">
        <v>83</v>
      </c>
      <c r="B31" s="50"/>
      <c r="C31" s="50"/>
      <c r="D31" s="50"/>
      <c r="E31" s="50"/>
    </row>
    <row r="32" spans="1:5" ht="11.1" customHeight="1" x14ac:dyDescent="0.2">
      <c r="A32" s="49" t="s">
        <v>84</v>
      </c>
      <c r="B32" s="53"/>
      <c r="C32" s="53"/>
      <c r="D32" s="53"/>
      <c r="E32" s="53"/>
    </row>
    <row r="33" spans="1:5" ht="11.1" customHeight="1" x14ac:dyDescent="0.2">
      <c r="A33" s="51" t="s">
        <v>85</v>
      </c>
      <c r="B33" s="52"/>
      <c r="C33" s="52"/>
      <c r="D33" s="52"/>
      <c r="E33" s="52"/>
    </row>
    <row r="34" spans="1:5" ht="11.1" customHeight="1" x14ac:dyDescent="0.2">
      <c r="A34" s="49" t="s">
        <v>86</v>
      </c>
      <c r="B34" s="50"/>
      <c r="C34" s="50"/>
      <c r="D34" s="50"/>
      <c r="E34" s="50"/>
    </row>
    <row r="35" spans="1:5" ht="11.1" customHeight="1" x14ac:dyDescent="0.2">
      <c r="A35" s="51" t="s">
        <v>87</v>
      </c>
      <c r="B35" s="52"/>
      <c r="C35" s="52"/>
      <c r="D35" s="52"/>
      <c r="E35" s="52"/>
    </row>
    <row r="36" spans="1:5" ht="11.1" customHeight="1" x14ac:dyDescent="0.2">
      <c r="A36" s="51"/>
      <c r="B36" s="52"/>
      <c r="C36" s="52"/>
      <c r="D36" s="52"/>
      <c r="E36" s="52"/>
    </row>
    <row r="37" spans="1:5" ht="11.1" customHeight="1" x14ac:dyDescent="0.2">
      <c r="A37" s="51"/>
      <c r="B37" s="52"/>
      <c r="C37" s="52"/>
      <c r="D37" s="52"/>
      <c r="E37" s="52"/>
    </row>
    <row r="38" spans="1:5" ht="11.1" customHeight="1" x14ac:dyDescent="0.2">
      <c r="A38" s="51"/>
      <c r="B38" s="52"/>
      <c r="C38" s="52"/>
      <c r="D38" s="52"/>
      <c r="E38" s="52"/>
    </row>
    <row r="39" spans="1:5" ht="11.1" customHeight="1" x14ac:dyDescent="0.2">
      <c r="A39" s="51"/>
      <c r="B39" s="52"/>
      <c r="C39" s="52"/>
      <c r="D39" s="52"/>
      <c r="E39" s="52"/>
    </row>
    <row r="40" spans="1:5" ht="11.1" customHeight="1" x14ac:dyDescent="0.2">
      <c r="A40" s="51"/>
      <c r="B40" s="52"/>
      <c r="C40" s="52"/>
      <c r="D40" s="52"/>
      <c r="E40" s="52"/>
    </row>
    <row r="41" spans="1:5" ht="11.1" customHeight="1" x14ac:dyDescent="0.2">
      <c r="A41" s="51"/>
      <c r="B41" s="52"/>
      <c r="C41" s="52"/>
      <c r="D41" s="52"/>
      <c r="E41" s="52"/>
    </row>
    <row r="42" spans="1:5" ht="11.1" customHeight="1" x14ac:dyDescent="0.2">
      <c r="A42" s="51"/>
      <c r="B42" s="52"/>
      <c r="C42" s="52"/>
      <c r="D42" s="52"/>
      <c r="E42" s="52"/>
    </row>
    <row r="43" spans="1:5" ht="11.1" customHeight="1" x14ac:dyDescent="0.2">
      <c r="A43" s="49" t="s">
        <v>88</v>
      </c>
      <c r="B43" s="50"/>
      <c r="C43" s="50"/>
      <c r="D43" s="50"/>
      <c r="E43" s="50"/>
    </row>
    <row r="44" spans="1:5" ht="11.1" customHeight="1" x14ac:dyDescent="0.2">
      <c r="A44" s="49" t="s">
        <v>89</v>
      </c>
      <c r="B44" s="53"/>
      <c r="C44" s="53"/>
      <c r="D44" s="53"/>
      <c r="E44" s="53"/>
    </row>
    <row r="45" spans="1:5" ht="11.1" customHeight="1" x14ac:dyDescent="0.2">
      <c r="A45" s="51" t="s">
        <v>90</v>
      </c>
      <c r="B45" s="52"/>
      <c r="C45" s="52"/>
      <c r="D45" s="52"/>
      <c r="E45" s="52"/>
    </row>
    <row r="46" spans="1:5" ht="11.1" customHeight="1" x14ac:dyDescent="0.2">
      <c r="A46" s="49" t="s">
        <v>91</v>
      </c>
      <c r="B46" s="50"/>
      <c r="C46" s="50"/>
      <c r="D46" s="50"/>
      <c r="E46" s="50"/>
    </row>
    <row r="47" spans="1:5" ht="11.1" customHeight="1" x14ac:dyDescent="0.2">
      <c r="A47" s="51" t="s">
        <v>78</v>
      </c>
      <c r="B47" s="52"/>
      <c r="C47" s="52"/>
      <c r="D47" s="52"/>
      <c r="E47" s="52"/>
    </row>
    <row r="48" spans="1:5" ht="11.1" customHeight="1" x14ac:dyDescent="0.2">
      <c r="A48" s="51"/>
      <c r="B48" s="52"/>
      <c r="C48" s="52"/>
      <c r="D48" s="52"/>
      <c r="E48" s="52"/>
    </row>
    <row r="49" spans="1:5" ht="11.1" customHeight="1" x14ac:dyDescent="0.2">
      <c r="A49" s="51"/>
      <c r="B49" s="52"/>
      <c r="C49" s="52"/>
      <c r="D49" s="52"/>
      <c r="E49" s="52"/>
    </row>
    <row r="50" spans="1:5" ht="11.1" customHeight="1" x14ac:dyDescent="0.2">
      <c r="A50" s="51"/>
      <c r="B50" s="52"/>
      <c r="C50" s="52"/>
      <c r="D50" s="52"/>
      <c r="E50" s="52"/>
    </row>
    <row r="51" spans="1:5" ht="11.1" customHeight="1" x14ac:dyDescent="0.2">
      <c r="A51" s="51"/>
      <c r="B51" s="52"/>
      <c r="C51" s="52"/>
      <c r="D51" s="52"/>
      <c r="E51" s="52"/>
    </row>
    <row r="52" spans="1:5" ht="11.1" customHeight="1" x14ac:dyDescent="0.2">
      <c r="A52" s="51"/>
      <c r="B52" s="52"/>
      <c r="C52" s="52"/>
      <c r="D52" s="52"/>
      <c r="E52" s="52"/>
    </row>
    <row r="53" spans="1:5" ht="11.1" customHeight="1" x14ac:dyDescent="0.2">
      <c r="A53" s="51"/>
      <c r="B53" s="52"/>
      <c r="C53" s="52"/>
      <c r="D53" s="52"/>
      <c r="E53" s="52"/>
    </row>
    <row r="54" spans="1:5" ht="11.1" customHeight="1" x14ac:dyDescent="0.2">
      <c r="A54" s="51"/>
      <c r="B54" s="52"/>
      <c r="C54" s="52"/>
      <c r="D54" s="52"/>
      <c r="E54" s="52"/>
    </row>
    <row r="55" spans="1:5" ht="11.1" customHeight="1" x14ac:dyDescent="0.2">
      <c r="A55" s="49" t="s">
        <v>92</v>
      </c>
      <c r="B55" s="50"/>
      <c r="C55" s="50"/>
      <c r="D55" s="50"/>
      <c r="E55" s="50"/>
    </row>
    <row r="56" spans="1:5" ht="11.1" customHeight="1" x14ac:dyDescent="0.2">
      <c r="A56" s="51" t="s">
        <v>93</v>
      </c>
      <c r="B56" s="52"/>
      <c r="C56" s="52"/>
      <c r="D56" s="52"/>
      <c r="E56" s="52"/>
    </row>
    <row r="57" spans="1:5" ht="11.1" customHeight="1" x14ac:dyDescent="0.2">
      <c r="A57" s="49" t="s">
        <v>94</v>
      </c>
      <c r="B57" s="50"/>
      <c r="C57" s="50"/>
      <c r="D57" s="50"/>
      <c r="E57" s="50"/>
    </row>
    <row r="58" spans="1:5" ht="12" customHeight="1" x14ac:dyDescent="0.2">
      <c r="A58" s="51" t="s">
        <v>95</v>
      </c>
      <c r="B58" s="52"/>
      <c r="C58" s="52"/>
      <c r="D58" s="52"/>
      <c r="E58" s="52"/>
    </row>
    <row r="59" spans="1:5" ht="12.75" customHeight="1" x14ac:dyDescent="0.2">
      <c r="A59" s="49" t="s">
        <v>96</v>
      </c>
      <c r="B59" s="50"/>
      <c r="C59" s="50"/>
      <c r="D59" s="50"/>
      <c r="E59" s="50"/>
    </row>
    <row r="60" spans="1:5" ht="12.75" customHeight="1" x14ac:dyDescent="0.2">
      <c r="A60" s="51" t="s">
        <v>97</v>
      </c>
      <c r="B60" s="52"/>
      <c r="C60" s="52"/>
      <c r="D60" s="52"/>
      <c r="E60" s="52"/>
    </row>
    <row r="61" spans="1:5" ht="12" customHeight="1" x14ac:dyDescent="0.2">
      <c r="A61" s="49" t="s">
        <v>96</v>
      </c>
      <c r="B61" s="50"/>
      <c r="C61" s="50"/>
      <c r="D61" s="50"/>
      <c r="E61" s="50"/>
    </row>
    <row r="62" spans="1:5" ht="12" customHeight="1" x14ac:dyDescent="0.2">
      <c r="A62" s="51" t="s">
        <v>98</v>
      </c>
      <c r="B62" s="52"/>
      <c r="C62" s="52"/>
      <c r="D62" s="52"/>
      <c r="E62" s="52"/>
    </row>
    <row r="63" spans="1:5" ht="11.1" customHeight="1" x14ac:dyDescent="0.2">
      <c r="A63" s="39"/>
      <c r="B63" s="39"/>
      <c r="C63" s="39"/>
      <c r="D63" s="39"/>
      <c r="E63" s="39"/>
    </row>
    <row r="64" spans="1:5" ht="11.1" customHeight="1" x14ac:dyDescent="0.2">
      <c r="A64" s="39"/>
      <c r="B64" s="39"/>
      <c r="C64" s="39"/>
      <c r="D64" s="39"/>
      <c r="E64" s="39"/>
    </row>
    <row r="65" spans="1:5" ht="11.1" customHeight="1" x14ac:dyDescent="0.2">
      <c r="A65" s="372"/>
      <c r="B65" s="572"/>
      <c r="C65" s="572"/>
      <c r="D65" s="42"/>
      <c r="E65" s="42"/>
    </row>
    <row r="66" spans="1:5" ht="11.1" customHeight="1" x14ac:dyDescent="0.2">
      <c r="A66" s="42"/>
      <c r="B66" s="571" t="s">
        <v>13</v>
      </c>
      <c r="C66" s="571"/>
      <c r="D66" s="42"/>
      <c r="E66" s="42"/>
    </row>
    <row r="67" spans="1:5" ht="11.1" customHeight="1" x14ac:dyDescent="0.2">
      <c r="A67" s="42"/>
      <c r="B67" s="42"/>
      <c r="C67" s="42"/>
      <c r="D67" s="42"/>
      <c r="E67" s="42"/>
    </row>
    <row r="68" spans="1:5" ht="11.1" customHeight="1" x14ac:dyDescent="0.2">
      <c r="B68" s="373" t="s">
        <v>405</v>
      </c>
      <c r="C68" s="42"/>
      <c r="D68" s="42"/>
      <c r="E68" s="42"/>
    </row>
    <row r="69" spans="1:5" ht="11.1" customHeight="1" x14ac:dyDescent="0.2">
      <c r="A69" s="42"/>
      <c r="B69" s="42"/>
      <c r="C69" s="42"/>
      <c r="D69" s="42"/>
      <c r="E69" s="42"/>
    </row>
    <row r="70" spans="1:5" ht="11.1" customHeight="1" x14ac:dyDescent="0.2">
      <c r="A70" s="487" t="s">
        <v>709</v>
      </c>
      <c r="B70" s="572"/>
      <c r="C70" s="572"/>
      <c r="D70" s="572"/>
    </row>
    <row r="71" spans="1:5" ht="11.1" customHeight="1" x14ac:dyDescent="0.2">
      <c r="A71" s="42" t="s">
        <v>99</v>
      </c>
      <c r="B71" s="42"/>
      <c r="C71" s="42"/>
      <c r="D71" s="42"/>
      <c r="E71" s="82" t="s">
        <v>387</v>
      </c>
    </row>
    <row r="72" spans="1:5" ht="11.1" customHeight="1" x14ac:dyDescent="0.2">
      <c r="A72" s="42"/>
      <c r="B72" s="42"/>
      <c r="C72" s="42"/>
      <c r="D72" s="42"/>
      <c r="E72" s="422" t="s">
        <v>476</v>
      </c>
    </row>
    <row r="73" spans="1:5" ht="11.1" customHeight="1" x14ac:dyDescent="0.2">
      <c r="A73" s="42"/>
      <c r="B73" s="42"/>
      <c r="C73" s="42"/>
      <c r="D73" s="42"/>
      <c r="E73" s="268"/>
    </row>
  </sheetData>
  <sheetProtection algorithmName="SHA-512" hashValue="EcDSKyon+4i3bdTtSsbnjK0dU2PZBRipudkBGP5lDZCn7+P1pgAmC9gFMwsbT/9IHqXeFMgPbiQm7UbSCqMpWw==" saltValue="G0MXidxknfFeu+rpzjghQA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" right="0" top="0.5" bottom="0.25" header="0" footer="0"/>
      <printOptions horizontalCentered="1"/>
      <pageSetup scale="85" orientation="portrait" r:id="rId1"/>
      <headerFooter alignWithMargins="0"/>
    </customSheetView>
  </customSheetViews>
  <mergeCells count="5">
    <mergeCell ref="B66:C66"/>
    <mergeCell ref="D5:E5"/>
    <mergeCell ref="J1:K1"/>
    <mergeCell ref="B65:C65"/>
    <mergeCell ref="B70:D70"/>
  </mergeCells>
  <phoneticPr fontId="3" type="noConversion"/>
  <pageMargins left="0.52" right="0.2" top="0.75" bottom="0.75" header="0.5" footer="0.5"/>
  <pageSetup scale="88" orientation="portrait" r:id="rId2"/>
  <headerFooter alignWithMargins="0">
    <oddFooter>&amp;L&amp;8Last Revised 11/7/2025&amp;R&amp;8LGF-F004
2025.2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O55"/>
  <sheetViews>
    <sheetView zoomScaleNormal="100" zoomScaleSheetLayoutView="100" workbookViewId="0">
      <selection activeCell="Q43" sqref="Q43"/>
    </sheetView>
  </sheetViews>
  <sheetFormatPr defaultColWidth="8" defaultRowHeight="11.25" customHeight="1" x14ac:dyDescent="0.2"/>
  <cols>
    <col min="1" max="1" width="4.42578125" style="21" customWidth="1"/>
    <col min="2" max="2" width="21" style="21" customWidth="1"/>
    <col min="3" max="3" width="5.28515625" style="21" customWidth="1"/>
    <col min="4" max="4" width="8" style="21" customWidth="1"/>
    <col min="5" max="5" width="13.140625" style="21" customWidth="1"/>
    <col min="6" max="6" width="8" style="21" customWidth="1"/>
    <col min="7" max="7" width="10.140625" style="21" customWidth="1"/>
    <col min="8" max="8" width="9" style="21" customWidth="1"/>
    <col min="9" max="9" width="13" style="21" customWidth="1"/>
    <col min="10" max="10" width="14.140625" style="21" customWidth="1"/>
    <col min="11" max="11" width="15.85546875" style="21" customWidth="1"/>
    <col min="12" max="12" width="17.7109375" style="21" customWidth="1"/>
    <col min="13" max="16384" width="8" style="21"/>
  </cols>
  <sheetData>
    <row r="1" spans="2:12" ht="11.25" customHeight="1" x14ac:dyDescent="0.2">
      <c r="J1" s="575"/>
      <c r="K1" s="548"/>
    </row>
    <row r="2" spans="2:12" ht="11.25" customHeight="1" x14ac:dyDescent="0.2">
      <c r="B2" s="21" t="s">
        <v>20</v>
      </c>
      <c r="H2" s="22" t="s">
        <v>21</v>
      </c>
      <c r="K2" s="21" t="s">
        <v>22</v>
      </c>
    </row>
    <row r="3" spans="2:12" ht="11.25" customHeight="1" x14ac:dyDescent="0.2">
      <c r="B3" s="21" t="s">
        <v>23</v>
      </c>
      <c r="H3" s="21" t="s">
        <v>24</v>
      </c>
      <c r="K3" s="21" t="s">
        <v>25</v>
      </c>
    </row>
    <row r="4" spans="2:12" ht="11.25" customHeight="1" x14ac:dyDescent="0.2">
      <c r="B4" s="21" t="s">
        <v>26</v>
      </c>
      <c r="H4" s="21" t="s">
        <v>27</v>
      </c>
      <c r="K4" s="21" t="s">
        <v>28</v>
      </c>
    </row>
    <row r="5" spans="2:12" ht="11.25" customHeight="1" x14ac:dyDescent="0.2">
      <c r="B5" s="21" t="s">
        <v>29</v>
      </c>
      <c r="H5" s="146" t="s">
        <v>376</v>
      </c>
      <c r="K5" s="21" t="s">
        <v>30</v>
      </c>
    </row>
    <row r="6" spans="2:12" ht="11.25" customHeight="1" x14ac:dyDescent="0.2">
      <c r="H6" s="21" t="s">
        <v>31</v>
      </c>
      <c r="K6" s="21" t="s">
        <v>32</v>
      </c>
    </row>
    <row r="7" spans="2:12" ht="11.25" customHeight="1" x14ac:dyDescent="0.2">
      <c r="H7" s="21" t="s">
        <v>33</v>
      </c>
      <c r="K7" s="21" t="s">
        <v>34</v>
      </c>
    </row>
    <row r="9" spans="2:12" ht="11.25" customHeight="1" thickBot="1" x14ac:dyDescent="0.25"/>
    <row r="10" spans="2:12" ht="11.25" customHeight="1" x14ac:dyDescent="0.2">
      <c r="B10" s="23" t="s">
        <v>35</v>
      </c>
      <c r="C10" s="24" t="s">
        <v>36</v>
      </c>
      <c r="D10" s="24" t="s">
        <v>37</v>
      </c>
      <c r="E10" s="24" t="s">
        <v>38</v>
      </c>
      <c r="F10" s="24" t="s">
        <v>39</v>
      </c>
      <c r="G10" s="24" t="s">
        <v>40</v>
      </c>
      <c r="H10" s="24" t="s">
        <v>41</v>
      </c>
      <c r="I10" s="24" t="s">
        <v>42</v>
      </c>
      <c r="J10" s="25" t="s">
        <v>43</v>
      </c>
      <c r="K10" s="26" t="s">
        <v>44</v>
      </c>
      <c r="L10" s="27" t="s">
        <v>45</v>
      </c>
    </row>
    <row r="11" spans="2:12" ht="11.25" customHeight="1" x14ac:dyDescent="0.2">
      <c r="B11" s="28"/>
      <c r="C11" s="29"/>
      <c r="D11" s="29"/>
      <c r="E11" s="29"/>
      <c r="F11" s="29"/>
      <c r="G11" s="29"/>
      <c r="H11" s="29"/>
      <c r="I11" s="29"/>
      <c r="J11" s="30" t="s">
        <v>46</v>
      </c>
      <c r="K11" s="31"/>
      <c r="L11" s="32"/>
    </row>
    <row r="12" spans="2:12" ht="11.25" customHeight="1" x14ac:dyDescent="0.2">
      <c r="B12" s="28"/>
      <c r="C12" s="29"/>
      <c r="D12" s="29"/>
      <c r="E12" s="29"/>
      <c r="F12" s="29"/>
      <c r="G12" s="29"/>
      <c r="H12" s="29"/>
      <c r="I12" s="33" t="s">
        <v>47</v>
      </c>
      <c r="J12" s="573" t="str">
        <f>"YEAR ENDING "&amp;TEXT('Sheet 1'!C17,"MM/DD/YY")</f>
        <v>YEAR ENDING 06/30/27</v>
      </c>
      <c r="K12" s="574"/>
      <c r="L12" s="36" t="s">
        <v>48</v>
      </c>
    </row>
    <row r="13" spans="2:12" ht="11.25" customHeight="1" x14ac:dyDescent="0.2">
      <c r="B13" s="28"/>
      <c r="C13" s="29"/>
      <c r="D13" s="29"/>
      <c r="E13" s="33" t="s">
        <v>49</v>
      </c>
      <c r="F13" s="29"/>
      <c r="G13" s="33" t="s">
        <v>50</v>
      </c>
      <c r="H13" s="29"/>
      <c r="I13" s="33" t="s">
        <v>51</v>
      </c>
      <c r="J13" s="34"/>
      <c r="K13" s="35"/>
      <c r="L13" s="32"/>
    </row>
    <row r="14" spans="2:12" ht="11.25" customHeight="1" x14ac:dyDescent="0.2">
      <c r="B14" s="28" t="s">
        <v>52</v>
      </c>
      <c r="C14" s="408" t="s">
        <v>682</v>
      </c>
      <c r="D14" s="29"/>
      <c r="E14" s="33" t="s">
        <v>53</v>
      </c>
      <c r="F14" s="33" t="s">
        <v>54</v>
      </c>
      <c r="G14" s="33" t="s">
        <v>55</v>
      </c>
      <c r="H14" s="33" t="s">
        <v>56</v>
      </c>
      <c r="I14" s="33" t="s">
        <v>57</v>
      </c>
      <c r="J14" s="37" t="s">
        <v>56</v>
      </c>
      <c r="K14" s="31" t="s">
        <v>58</v>
      </c>
      <c r="L14" s="32"/>
    </row>
    <row r="15" spans="2:12" ht="11.25" customHeight="1" thickBot="1" x14ac:dyDescent="0.25">
      <c r="B15" s="28" t="s">
        <v>59</v>
      </c>
      <c r="C15" s="409" t="s">
        <v>60</v>
      </c>
      <c r="D15" s="33" t="s">
        <v>61</v>
      </c>
      <c r="E15" s="33" t="s">
        <v>54</v>
      </c>
      <c r="F15" s="33" t="s">
        <v>62</v>
      </c>
      <c r="G15" s="33" t="s">
        <v>62</v>
      </c>
      <c r="H15" s="33" t="s">
        <v>63</v>
      </c>
      <c r="I15" s="293">
        <f>'Sheet 1'!C23</f>
        <v>46204</v>
      </c>
      <c r="J15" s="37" t="s">
        <v>64</v>
      </c>
      <c r="K15" s="31" t="s">
        <v>64</v>
      </c>
      <c r="L15" s="38" t="s">
        <v>65</v>
      </c>
    </row>
    <row r="16" spans="2:12" ht="11.25" customHeight="1" x14ac:dyDescent="0.2"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2"/>
    </row>
    <row r="17" spans="2:12" ht="11.25" customHeight="1" x14ac:dyDescent="0.2">
      <c r="B17" s="273" t="s">
        <v>7</v>
      </c>
      <c r="C17" s="274"/>
      <c r="D17" s="274"/>
      <c r="E17" s="274"/>
      <c r="F17" s="274"/>
      <c r="G17" s="274"/>
      <c r="H17" s="274"/>
      <c r="I17" s="275"/>
      <c r="J17" s="275" t="s">
        <v>66</v>
      </c>
      <c r="K17" s="275" t="s">
        <v>66</v>
      </c>
      <c r="L17" s="276" t="s">
        <v>66</v>
      </c>
    </row>
    <row r="18" spans="2:12" ht="11.25" customHeight="1" x14ac:dyDescent="0.2">
      <c r="B18" s="277"/>
      <c r="C18" s="278"/>
      <c r="D18" s="278"/>
      <c r="E18" s="278"/>
      <c r="F18" s="278"/>
      <c r="G18" s="278"/>
      <c r="H18" s="278"/>
      <c r="I18" s="278"/>
      <c r="J18" s="278"/>
      <c r="K18" s="278"/>
      <c r="L18" s="279"/>
    </row>
    <row r="19" spans="2:12" ht="11.25" customHeight="1" x14ac:dyDescent="0.2">
      <c r="B19" s="280"/>
      <c r="C19" s="281"/>
      <c r="D19" s="281"/>
      <c r="E19" s="281"/>
      <c r="F19" s="281"/>
      <c r="G19" s="281"/>
      <c r="H19" s="281"/>
      <c r="I19" s="275" t="s">
        <v>66</v>
      </c>
      <c r="J19" s="275" t="s">
        <v>66</v>
      </c>
      <c r="K19" s="275" t="s">
        <v>66</v>
      </c>
      <c r="L19" s="276" t="s">
        <v>66</v>
      </c>
    </row>
    <row r="20" spans="2:12" ht="11.25" customHeight="1" x14ac:dyDescent="0.2">
      <c r="B20" s="277"/>
      <c r="C20" s="278"/>
      <c r="D20" s="278"/>
      <c r="E20" s="278"/>
      <c r="F20" s="278"/>
      <c r="G20" s="278"/>
      <c r="H20" s="278"/>
      <c r="I20" s="278"/>
      <c r="J20" s="278"/>
      <c r="K20" s="278"/>
      <c r="L20" s="279"/>
    </row>
    <row r="21" spans="2:12" ht="11.25" customHeight="1" x14ac:dyDescent="0.2">
      <c r="B21" s="280"/>
      <c r="C21" s="281"/>
      <c r="D21" s="281"/>
      <c r="E21" s="281"/>
      <c r="F21" s="281"/>
      <c r="G21" s="281"/>
      <c r="H21" s="281"/>
      <c r="I21" s="275" t="s">
        <v>66</v>
      </c>
      <c r="J21" s="275" t="s">
        <v>66</v>
      </c>
      <c r="K21" s="275" t="s">
        <v>66</v>
      </c>
      <c r="L21" s="276" t="s">
        <v>66</v>
      </c>
    </row>
    <row r="22" spans="2:12" ht="11.25" customHeight="1" x14ac:dyDescent="0.2">
      <c r="B22" s="277"/>
      <c r="C22" s="278"/>
      <c r="D22" s="278"/>
      <c r="E22" s="278"/>
      <c r="F22" s="278"/>
      <c r="G22" s="278"/>
      <c r="H22" s="278"/>
      <c r="I22" s="278"/>
      <c r="J22" s="278"/>
      <c r="K22" s="278"/>
      <c r="L22" s="279"/>
    </row>
    <row r="23" spans="2:12" ht="11.25" customHeight="1" x14ac:dyDescent="0.2">
      <c r="B23" s="280"/>
      <c r="C23" s="281"/>
      <c r="D23" s="281"/>
      <c r="E23" s="281"/>
      <c r="F23" s="281"/>
      <c r="G23" s="281"/>
      <c r="H23" s="281"/>
      <c r="I23" s="275" t="s">
        <v>66</v>
      </c>
      <c r="J23" s="275" t="s">
        <v>66</v>
      </c>
      <c r="K23" s="275" t="s">
        <v>66</v>
      </c>
      <c r="L23" s="276" t="s">
        <v>66</v>
      </c>
    </row>
    <row r="24" spans="2:12" ht="11.25" customHeight="1" x14ac:dyDescent="0.2">
      <c r="B24" s="277"/>
      <c r="C24" s="282"/>
      <c r="D24" s="282"/>
      <c r="E24" s="282"/>
      <c r="F24" s="282"/>
      <c r="G24" s="282"/>
      <c r="H24" s="282"/>
      <c r="I24" s="283"/>
      <c r="J24" s="278"/>
      <c r="K24" s="278"/>
      <c r="L24" s="279"/>
    </row>
    <row r="25" spans="2:12" ht="11.25" customHeight="1" x14ac:dyDescent="0.2">
      <c r="B25" s="280"/>
      <c r="C25" s="281"/>
      <c r="D25" s="281"/>
      <c r="E25" s="281"/>
      <c r="F25" s="281"/>
      <c r="G25" s="281"/>
      <c r="H25" s="281"/>
      <c r="I25" s="275" t="s">
        <v>66</v>
      </c>
      <c r="J25" s="275" t="s">
        <v>66</v>
      </c>
      <c r="K25" s="275" t="s">
        <v>66</v>
      </c>
      <c r="L25" s="276" t="s">
        <v>66</v>
      </c>
    </row>
    <row r="26" spans="2:12" ht="11.25" customHeight="1" x14ac:dyDescent="0.2">
      <c r="B26" s="277"/>
      <c r="C26" s="282"/>
      <c r="D26" s="282"/>
      <c r="E26" s="282"/>
      <c r="F26" s="282"/>
      <c r="G26" s="282"/>
      <c r="H26" s="282"/>
      <c r="I26" s="283"/>
      <c r="J26" s="283"/>
      <c r="K26" s="283"/>
      <c r="L26" s="284"/>
    </row>
    <row r="27" spans="2:12" ht="11.25" customHeight="1" x14ac:dyDescent="0.2">
      <c r="B27" s="280"/>
      <c r="C27" s="281"/>
      <c r="D27" s="281"/>
      <c r="E27" s="281"/>
      <c r="F27" s="281"/>
      <c r="G27" s="281"/>
      <c r="H27" s="281"/>
      <c r="I27" s="285" t="s">
        <v>66</v>
      </c>
      <c r="J27" s="283" t="s">
        <v>66</v>
      </c>
      <c r="K27" s="283" t="s">
        <v>66</v>
      </c>
      <c r="L27" s="284" t="s">
        <v>66</v>
      </c>
    </row>
    <row r="28" spans="2:12" ht="11.25" customHeight="1" x14ac:dyDescent="0.2">
      <c r="B28" s="277"/>
      <c r="C28" s="282"/>
      <c r="D28" s="282"/>
      <c r="E28" s="282"/>
      <c r="F28" s="282"/>
      <c r="G28" s="282"/>
      <c r="H28" s="282"/>
      <c r="I28" s="283"/>
      <c r="J28" s="278"/>
      <c r="K28" s="278"/>
      <c r="L28" s="279"/>
    </row>
    <row r="29" spans="2:12" ht="11.25" customHeight="1" x14ac:dyDescent="0.2">
      <c r="B29" s="273"/>
      <c r="C29" s="282"/>
      <c r="D29" s="282"/>
      <c r="E29" s="282"/>
      <c r="F29" s="282"/>
      <c r="G29" s="282"/>
      <c r="H29" s="282"/>
      <c r="I29" s="283" t="s">
        <v>66</v>
      </c>
      <c r="J29" s="275" t="s">
        <v>66</v>
      </c>
      <c r="K29" s="275" t="s">
        <v>66</v>
      </c>
      <c r="L29" s="276" t="s">
        <v>66</v>
      </c>
    </row>
    <row r="30" spans="2:12" ht="11.25" customHeight="1" x14ac:dyDescent="0.2">
      <c r="B30" s="277"/>
      <c r="C30" s="278"/>
      <c r="D30" s="278"/>
      <c r="E30" s="278"/>
      <c r="F30" s="278"/>
      <c r="G30" s="278"/>
      <c r="H30" s="278"/>
      <c r="I30" s="278"/>
      <c r="J30" s="278"/>
      <c r="K30" s="278"/>
      <c r="L30" s="279"/>
    </row>
    <row r="31" spans="2:12" ht="11.25" customHeight="1" x14ac:dyDescent="0.2">
      <c r="B31" s="280"/>
      <c r="C31" s="281"/>
      <c r="D31" s="281"/>
      <c r="E31" s="281"/>
      <c r="F31" s="281"/>
      <c r="G31" s="281"/>
      <c r="H31" s="281"/>
      <c r="I31" s="275" t="s">
        <v>66</v>
      </c>
      <c r="J31" s="275" t="s">
        <v>66</v>
      </c>
      <c r="K31" s="275" t="s">
        <v>66</v>
      </c>
      <c r="L31" s="276" t="s">
        <v>66</v>
      </c>
    </row>
    <row r="32" spans="2:12" ht="11.25" customHeight="1" x14ac:dyDescent="0.2">
      <c r="B32" s="277"/>
      <c r="C32" s="278"/>
      <c r="D32" s="278"/>
      <c r="E32" s="278"/>
      <c r="F32" s="278"/>
      <c r="G32" s="278"/>
      <c r="H32" s="278"/>
      <c r="I32" s="278"/>
      <c r="J32" s="278"/>
      <c r="K32" s="278"/>
      <c r="L32" s="279"/>
    </row>
    <row r="33" spans="2:15" ht="11.25" customHeight="1" x14ac:dyDescent="0.2">
      <c r="B33" s="280"/>
      <c r="C33" s="281"/>
      <c r="D33" s="281"/>
      <c r="E33" s="281"/>
      <c r="F33" s="281"/>
      <c r="G33" s="281"/>
      <c r="H33" s="281"/>
      <c r="I33" s="275" t="s">
        <v>66</v>
      </c>
      <c r="J33" s="275" t="s">
        <v>66</v>
      </c>
      <c r="K33" s="275" t="s">
        <v>66</v>
      </c>
      <c r="L33" s="276" t="s">
        <v>66</v>
      </c>
    </row>
    <row r="34" spans="2:15" ht="11.25" customHeight="1" x14ac:dyDescent="0.2">
      <c r="B34" s="277"/>
      <c r="C34" s="278"/>
      <c r="D34" s="278"/>
      <c r="E34" s="278"/>
      <c r="F34" s="278"/>
      <c r="G34" s="278"/>
      <c r="H34" s="278"/>
      <c r="I34" s="278"/>
      <c r="J34" s="278"/>
      <c r="K34" s="278"/>
      <c r="L34" s="279"/>
    </row>
    <row r="35" spans="2:15" ht="11.25" customHeight="1" x14ac:dyDescent="0.2">
      <c r="B35" s="280"/>
      <c r="C35" s="281"/>
      <c r="D35" s="281"/>
      <c r="E35" s="281"/>
      <c r="F35" s="281"/>
      <c r="G35" s="281"/>
      <c r="H35" s="281"/>
      <c r="I35" s="275" t="s">
        <v>66</v>
      </c>
      <c r="J35" s="275" t="s">
        <v>66</v>
      </c>
      <c r="K35" s="275" t="s">
        <v>66</v>
      </c>
      <c r="L35" s="276" t="s">
        <v>66</v>
      </c>
    </row>
    <row r="36" spans="2:15" ht="11.25" customHeight="1" x14ac:dyDescent="0.2">
      <c r="B36" s="277"/>
      <c r="C36" s="278"/>
      <c r="D36" s="278"/>
      <c r="E36" s="278"/>
      <c r="F36" s="278"/>
      <c r="G36" s="278"/>
      <c r="H36" s="278"/>
      <c r="I36" s="278"/>
      <c r="J36" s="278"/>
      <c r="K36" s="278"/>
      <c r="L36" s="279"/>
    </row>
    <row r="37" spans="2:15" ht="11.25" customHeight="1" x14ac:dyDescent="0.2">
      <c r="B37" s="280"/>
      <c r="C37" s="281"/>
      <c r="D37" s="281"/>
      <c r="E37" s="281"/>
      <c r="F37" s="281"/>
      <c r="G37" s="281"/>
      <c r="H37" s="281"/>
      <c r="I37" s="275" t="s">
        <v>66</v>
      </c>
      <c r="J37" s="275" t="s">
        <v>66</v>
      </c>
      <c r="K37" s="275" t="s">
        <v>66</v>
      </c>
      <c r="L37" s="276" t="s">
        <v>66</v>
      </c>
    </row>
    <row r="38" spans="2:15" ht="11.25" customHeight="1" x14ac:dyDescent="0.2">
      <c r="B38" s="277"/>
      <c r="C38" s="278"/>
      <c r="D38" s="278"/>
      <c r="E38" s="278"/>
      <c r="F38" s="278"/>
      <c r="G38" s="278"/>
      <c r="H38" s="278"/>
      <c r="I38" s="278"/>
      <c r="J38" s="278"/>
      <c r="K38" s="278"/>
      <c r="L38" s="279"/>
    </row>
    <row r="39" spans="2:15" ht="11.25" customHeight="1" x14ac:dyDescent="0.2">
      <c r="B39" s="280"/>
      <c r="C39" s="281"/>
      <c r="D39" s="281"/>
      <c r="E39" s="281"/>
      <c r="F39" s="281"/>
      <c r="G39" s="281"/>
      <c r="H39" s="281"/>
      <c r="I39" s="275" t="s">
        <v>66</v>
      </c>
      <c r="J39" s="275" t="s">
        <v>66</v>
      </c>
      <c r="K39" s="275" t="s">
        <v>66</v>
      </c>
      <c r="L39" s="276" t="s">
        <v>66</v>
      </c>
    </row>
    <row r="40" spans="2:15" ht="11.25" customHeight="1" x14ac:dyDescent="0.2">
      <c r="B40" s="277"/>
      <c r="C40" s="278"/>
      <c r="D40" s="278"/>
      <c r="E40" s="278"/>
      <c r="F40" s="278"/>
      <c r="G40" s="278"/>
      <c r="H40" s="278"/>
      <c r="I40" s="278"/>
      <c r="J40" s="278"/>
      <c r="K40" s="278"/>
      <c r="L40" s="279"/>
    </row>
    <row r="41" spans="2:15" ht="11.25" customHeight="1" x14ac:dyDescent="0.2">
      <c r="B41" s="280"/>
      <c r="C41" s="281"/>
      <c r="D41" s="281"/>
      <c r="E41" s="281"/>
      <c r="F41" s="281"/>
      <c r="G41" s="281"/>
      <c r="H41" s="281"/>
      <c r="I41" s="275" t="s">
        <v>66</v>
      </c>
      <c r="J41" s="275" t="s">
        <v>66</v>
      </c>
      <c r="K41" s="275" t="s">
        <v>66</v>
      </c>
      <c r="L41" s="276" t="s">
        <v>66</v>
      </c>
      <c r="M41" s="34"/>
      <c r="N41" s="34"/>
      <c r="O41" s="34"/>
    </row>
    <row r="42" spans="2:15" ht="11.25" customHeight="1" x14ac:dyDescent="0.2">
      <c r="B42" s="277"/>
      <c r="C42" s="278"/>
      <c r="D42" s="278"/>
      <c r="E42" s="278"/>
      <c r="F42" s="278"/>
      <c r="G42" s="278"/>
      <c r="H42" s="278"/>
      <c r="I42" s="278"/>
      <c r="J42" s="278"/>
      <c r="K42" s="278"/>
      <c r="L42" s="279"/>
      <c r="M42" s="34"/>
      <c r="N42" s="34"/>
      <c r="O42" s="34"/>
    </row>
    <row r="43" spans="2:15" ht="11.25" customHeight="1" x14ac:dyDescent="0.2">
      <c r="B43" s="280"/>
      <c r="C43" s="281"/>
      <c r="D43" s="281"/>
      <c r="E43" s="281"/>
      <c r="F43" s="281"/>
      <c r="G43" s="281"/>
      <c r="H43" s="281"/>
      <c r="I43" s="275" t="s">
        <v>66</v>
      </c>
      <c r="J43" s="275" t="s">
        <v>66</v>
      </c>
      <c r="K43" s="275" t="s">
        <v>66</v>
      </c>
      <c r="L43" s="276" t="s">
        <v>66</v>
      </c>
    </row>
    <row r="44" spans="2:15" ht="11.25" customHeight="1" x14ac:dyDescent="0.2">
      <c r="B44" s="277"/>
      <c r="C44" s="278"/>
      <c r="D44" s="278"/>
      <c r="E44" s="278"/>
      <c r="F44" s="278"/>
      <c r="G44" s="278"/>
      <c r="H44" s="278"/>
      <c r="I44" s="278"/>
      <c r="J44" s="278"/>
      <c r="K44" s="278"/>
      <c r="L44" s="279"/>
    </row>
    <row r="45" spans="2:15" ht="11.25" customHeight="1" x14ac:dyDescent="0.2">
      <c r="B45" s="280"/>
      <c r="C45" s="281"/>
      <c r="D45" s="281"/>
      <c r="E45" s="281"/>
      <c r="F45" s="281"/>
      <c r="G45" s="281"/>
      <c r="H45" s="281"/>
      <c r="I45" s="275" t="s">
        <v>66</v>
      </c>
      <c r="J45" s="275" t="s">
        <v>66</v>
      </c>
      <c r="K45" s="275" t="s">
        <v>66</v>
      </c>
      <c r="L45" s="276" t="s">
        <v>66</v>
      </c>
    </row>
    <row r="46" spans="2:15" ht="11.25" customHeight="1" x14ac:dyDescent="0.2">
      <c r="B46" s="277"/>
      <c r="C46" s="278"/>
      <c r="D46" s="278"/>
      <c r="E46" s="278"/>
      <c r="F46" s="278"/>
      <c r="G46" s="278"/>
      <c r="H46" s="278"/>
      <c r="I46" s="278"/>
      <c r="J46" s="278"/>
      <c r="K46" s="278"/>
      <c r="L46" s="279"/>
    </row>
    <row r="47" spans="2:15" ht="11.25" customHeight="1" thickBot="1" x14ac:dyDescent="0.25">
      <c r="B47" s="286" t="s">
        <v>67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88"/>
    </row>
    <row r="48" spans="2:15" ht="11.25" customHeight="1" x14ac:dyDescent="0.2"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</row>
    <row r="49" spans="2:12" ht="11.25" customHeight="1" x14ac:dyDescent="0.2">
      <c r="B49" s="290"/>
      <c r="C49" s="290"/>
      <c r="D49" s="290"/>
      <c r="E49" s="290"/>
      <c r="F49" s="290"/>
      <c r="G49" s="374" t="s">
        <v>68</v>
      </c>
      <c r="H49" s="290"/>
      <c r="I49" s="290"/>
      <c r="J49" s="290"/>
      <c r="K49" s="290"/>
      <c r="L49" s="290"/>
    </row>
    <row r="50" spans="2:12" ht="11.25" customHeight="1" x14ac:dyDescent="0.2">
      <c r="B50" s="289"/>
      <c r="C50" s="289"/>
      <c r="D50" s="295"/>
      <c r="E50" s="290"/>
      <c r="F50" s="290"/>
      <c r="G50" s="290"/>
      <c r="H50" s="290"/>
      <c r="I50" s="290"/>
      <c r="J50" s="290"/>
      <c r="K50" s="290"/>
      <c r="L50" s="290"/>
    </row>
    <row r="51" spans="2:12" ht="11.25" customHeight="1" x14ac:dyDescent="0.2">
      <c r="B51" s="291"/>
      <c r="C51" s="290"/>
      <c r="D51" s="290"/>
      <c r="E51" s="290"/>
      <c r="F51" s="290"/>
      <c r="G51" s="576"/>
      <c r="H51" s="576"/>
      <c r="I51" s="576"/>
      <c r="J51" s="290"/>
      <c r="K51" s="292"/>
      <c r="L51" s="290"/>
    </row>
    <row r="52" spans="2:12" ht="11.25" customHeight="1" x14ac:dyDescent="0.2">
      <c r="B52" s="290"/>
      <c r="C52" s="290"/>
      <c r="D52" s="290"/>
      <c r="E52" s="290"/>
      <c r="F52" s="290"/>
      <c r="G52" s="290"/>
      <c r="H52" s="488" t="s">
        <v>13</v>
      </c>
      <c r="I52" s="290"/>
      <c r="J52" s="290"/>
      <c r="K52" s="290"/>
      <c r="L52" s="290"/>
    </row>
    <row r="53" spans="2:12" ht="11.25" customHeight="1" x14ac:dyDescent="0.2"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82" t="s">
        <v>387</v>
      </c>
    </row>
    <row r="54" spans="2:12" ht="11.25" customHeight="1" x14ac:dyDescent="0.2">
      <c r="L54" s="423" t="s">
        <v>383</v>
      </c>
    </row>
    <row r="55" spans="2:12" ht="11.25" customHeight="1" x14ac:dyDescent="0.2">
      <c r="L55" s="294"/>
    </row>
  </sheetData>
  <sheetProtection algorithmName="SHA-512" hashValue="pEAITNP1dTS6E9Mhkuq3taILPncHP8yO3mIPYE+riVl0RXKs03xaeYUwi3OUikQGjLVTiEWRFUY09hYl+rUKpw==" saltValue="HAStn1qO8ecvGfMoiZU/OQ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25" right="0.25" top="0.25" bottom="0.25" header="0" footer="0"/>
      <pageSetup scale="95" orientation="landscape" r:id="rId1"/>
      <headerFooter alignWithMargins="0"/>
    </customSheetView>
  </customSheetViews>
  <mergeCells count="3">
    <mergeCell ref="J12:K12"/>
    <mergeCell ref="J1:K1"/>
    <mergeCell ref="G51:I51"/>
  </mergeCells>
  <phoneticPr fontId="3" type="noConversion"/>
  <pageMargins left="0.52" right="0.2" top="0.75" bottom="0.75" header="0.5" footer="0.5"/>
  <pageSetup scale="85" orientation="landscape" r:id="rId2"/>
  <headerFooter alignWithMargins="0">
    <oddFooter>&amp;L&amp;8Last Revised 11/7/2025&amp;R&amp;8LGF-F004
V2025.2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1:K54"/>
  <sheetViews>
    <sheetView zoomScaleNormal="100" zoomScaleSheetLayoutView="100" workbookViewId="0">
      <selection activeCell="R35" sqref="R35"/>
    </sheetView>
  </sheetViews>
  <sheetFormatPr defaultColWidth="8" defaultRowHeight="11.1" customHeight="1" x14ac:dyDescent="0.2"/>
  <cols>
    <col min="1" max="2" width="1.7109375" style="1" customWidth="1"/>
    <col min="3" max="3" width="38.85546875" style="1" customWidth="1"/>
    <col min="4" max="4" width="22.28515625" style="1" customWidth="1"/>
    <col min="5" max="5" width="7.7109375" style="1" customWidth="1"/>
    <col min="6" max="6" width="14.28515625" style="1" customWidth="1"/>
    <col min="7" max="7" width="3.42578125" style="1" customWidth="1"/>
    <col min="8" max="8" width="25.42578125" style="1" customWidth="1"/>
    <col min="9" max="9" width="9.85546875" style="1" customWidth="1"/>
    <col min="10" max="10" width="14.28515625" style="1" customWidth="1"/>
    <col min="11" max="16384" width="8" style="1"/>
  </cols>
  <sheetData>
    <row r="1" spans="3:11" ht="11.25" customHeight="1" x14ac:dyDescent="0.2">
      <c r="J1" s="579"/>
      <c r="K1" s="548"/>
    </row>
    <row r="2" spans="3:11" ht="11.25" customHeight="1" x14ac:dyDescent="0.2">
      <c r="C2" s="296" t="str">
        <f>"Transfer Schedule for Fiscal Year "&amp;TEXT('Sheet 1'!C20,"yyyy-yyyy")</f>
        <v>Transfer Schedule for Fiscal Year 2026-2027</v>
      </c>
    </row>
    <row r="3" spans="3:11" ht="11.25" customHeight="1" x14ac:dyDescent="0.2"/>
    <row r="4" spans="3:11" ht="11.25" customHeight="1" x14ac:dyDescent="0.2">
      <c r="C4" s="2"/>
      <c r="D4" s="577" t="s">
        <v>0</v>
      </c>
      <c r="E4" s="577"/>
      <c r="F4" s="578"/>
      <c r="G4" s="6"/>
      <c r="H4" s="577" t="s">
        <v>1</v>
      </c>
      <c r="I4" s="577"/>
      <c r="J4" s="578"/>
    </row>
    <row r="5" spans="3:11" ht="11.25" customHeight="1" x14ac:dyDescent="0.2">
      <c r="C5" s="7"/>
      <c r="D5" s="8"/>
      <c r="E5" s="8"/>
      <c r="F5" s="8"/>
      <c r="G5" s="10"/>
      <c r="H5" s="8"/>
      <c r="I5" s="8"/>
      <c r="J5" s="9"/>
    </row>
    <row r="6" spans="3:11" ht="11.25" customHeight="1" x14ac:dyDescent="0.2">
      <c r="C6" s="2" t="s">
        <v>2</v>
      </c>
      <c r="D6" s="11" t="s">
        <v>4</v>
      </c>
      <c r="E6" s="11" t="s">
        <v>3</v>
      </c>
      <c r="F6" s="4" t="s">
        <v>5</v>
      </c>
      <c r="G6" s="12"/>
      <c r="H6" s="11" t="s">
        <v>18</v>
      </c>
      <c r="I6" s="300" t="s">
        <v>3</v>
      </c>
      <c r="J6" s="301" t="s">
        <v>5</v>
      </c>
    </row>
    <row r="7" spans="3:11" ht="11.25" customHeight="1" x14ac:dyDescent="0.2">
      <c r="C7" s="7"/>
      <c r="D7" s="13" t="s">
        <v>7</v>
      </c>
      <c r="E7" s="10"/>
      <c r="F7" s="8"/>
      <c r="G7" s="10"/>
      <c r="H7" s="13" t="s">
        <v>7</v>
      </c>
      <c r="I7" s="8"/>
      <c r="J7" s="10"/>
    </row>
    <row r="8" spans="3:11" ht="11.25" customHeight="1" x14ac:dyDescent="0.2">
      <c r="C8" s="2" t="s">
        <v>19</v>
      </c>
      <c r="D8" s="14"/>
      <c r="E8" s="14"/>
      <c r="F8" s="14"/>
      <c r="H8" s="14"/>
      <c r="I8" s="8"/>
      <c r="J8" s="14"/>
    </row>
    <row r="9" spans="3:11" ht="11.25" customHeight="1" x14ac:dyDescent="0.2">
      <c r="C9" s="15"/>
      <c r="D9" s="14"/>
      <c r="E9" s="14"/>
      <c r="F9" s="14"/>
      <c r="H9" s="14"/>
      <c r="I9" s="8"/>
      <c r="J9" s="14"/>
    </row>
    <row r="10" spans="3:11" ht="11.25" customHeight="1" x14ac:dyDescent="0.2">
      <c r="C10" s="15"/>
      <c r="D10" s="14"/>
      <c r="E10" s="14"/>
      <c r="F10" s="14"/>
      <c r="H10" s="14"/>
      <c r="I10" s="8"/>
      <c r="J10" s="14"/>
    </row>
    <row r="11" spans="3:11" ht="11.25" customHeight="1" x14ac:dyDescent="0.2">
      <c r="C11" s="15"/>
      <c r="D11" s="14"/>
      <c r="E11" s="14"/>
      <c r="F11" s="14"/>
      <c r="H11" s="14"/>
      <c r="I11" s="8"/>
      <c r="J11" s="14"/>
    </row>
    <row r="12" spans="3:11" ht="11.25" customHeight="1" x14ac:dyDescent="0.2">
      <c r="C12" s="15"/>
      <c r="D12" s="14"/>
      <c r="E12" s="14"/>
      <c r="F12" s="14"/>
      <c r="H12" s="14"/>
      <c r="I12" s="8"/>
      <c r="J12" s="14"/>
    </row>
    <row r="13" spans="3:11" ht="11.25" customHeight="1" x14ac:dyDescent="0.2">
      <c r="C13" s="15"/>
      <c r="D13" s="14"/>
      <c r="E13" s="14"/>
      <c r="F13" s="14"/>
      <c r="H13" s="14"/>
      <c r="I13" s="8"/>
      <c r="J13" s="14"/>
    </row>
    <row r="14" spans="3:11" ht="11.25" customHeight="1" x14ac:dyDescent="0.2">
      <c r="C14" s="15"/>
      <c r="D14" s="14"/>
      <c r="E14" s="14"/>
      <c r="F14" s="14"/>
      <c r="H14" s="14"/>
      <c r="I14" s="8"/>
      <c r="J14" s="14"/>
    </row>
    <row r="15" spans="3:11" ht="11.25" customHeight="1" x14ac:dyDescent="0.2">
      <c r="C15" s="15"/>
      <c r="D15" s="14"/>
      <c r="E15" s="14"/>
      <c r="F15" s="14"/>
      <c r="H15" s="14"/>
      <c r="I15" s="8"/>
      <c r="J15" s="14"/>
    </row>
    <row r="16" spans="3:11" ht="11.25" customHeight="1" x14ac:dyDescent="0.2">
      <c r="C16" s="15"/>
      <c r="D16" s="14"/>
      <c r="E16" s="14"/>
      <c r="F16" s="14"/>
      <c r="H16" s="14"/>
      <c r="I16" s="8"/>
      <c r="J16" s="14"/>
    </row>
    <row r="17" spans="3:10" ht="11.25" customHeight="1" x14ac:dyDescent="0.2">
      <c r="C17" s="15"/>
      <c r="D17" s="14"/>
      <c r="E17" s="14"/>
      <c r="F17" s="14"/>
      <c r="H17" s="14"/>
      <c r="I17" s="8"/>
      <c r="J17" s="14"/>
    </row>
    <row r="18" spans="3:10" ht="11.25" customHeight="1" x14ac:dyDescent="0.2">
      <c r="C18" s="15"/>
      <c r="D18" s="14"/>
      <c r="E18" s="14"/>
      <c r="F18" s="14"/>
      <c r="H18" s="14"/>
      <c r="I18" s="8"/>
      <c r="J18" s="14"/>
    </row>
    <row r="19" spans="3:10" ht="11.25" customHeight="1" x14ac:dyDescent="0.2">
      <c r="C19" s="15"/>
      <c r="D19" s="14"/>
      <c r="E19" s="14"/>
      <c r="F19" s="14"/>
      <c r="H19" s="14"/>
      <c r="I19" s="8"/>
      <c r="J19" s="14"/>
    </row>
    <row r="20" spans="3:10" ht="11.25" customHeight="1" x14ac:dyDescent="0.2">
      <c r="C20" s="7"/>
      <c r="D20" s="14"/>
      <c r="E20" s="14"/>
      <c r="F20" s="14"/>
      <c r="H20" s="14"/>
      <c r="I20" s="8"/>
      <c r="J20" s="14"/>
    </row>
    <row r="21" spans="3:10" ht="11.25" customHeight="1" thickBot="1" x14ac:dyDescent="0.25">
      <c r="C21" s="17" t="s">
        <v>9</v>
      </c>
      <c r="D21" s="14"/>
      <c r="E21" s="14"/>
      <c r="F21" s="14"/>
      <c r="H21" s="14"/>
      <c r="I21" s="8"/>
      <c r="J21" s="14"/>
    </row>
    <row r="22" spans="3:10" ht="11.25" customHeight="1" thickTop="1" x14ac:dyDescent="0.2">
      <c r="C22" s="153" t="s">
        <v>378</v>
      </c>
      <c r="D22" s="14"/>
      <c r="E22" s="14"/>
      <c r="F22" s="14"/>
      <c r="H22" s="14"/>
      <c r="I22" s="8"/>
      <c r="J22" s="14"/>
    </row>
    <row r="23" spans="3:10" ht="11.25" customHeight="1" x14ac:dyDescent="0.2">
      <c r="C23" s="15"/>
      <c r="D23" s="14"/>
      <c r="E23" s="14"/>
      <c r="F23" s="14"/>
      <c r="H23" s="14"/>
      <c r="I23" s="8"/>
      <c r="J23" s="14"/>
    </row>
    <row r="24" spans="3:10" ht="11.25" customHeight="1" x14ac:dyDescent="0.2">
      <c r="C24" s="15"/>
      <c r="D24" s="14"/>
      <c r="E24" s="14"/>
      <c r="F24" s="14"/>
      <c r="H24" s="14"/>
      <c r="I24" s="8"/>
      <c r="J24" s="14"/>
    </row>
    <row r="25" spans="3:10" ht="11.25" customHeight="1" x14ac:dyDescent="0.2">
      <c r="C25" s="15"/>
      <c r="D25" s="14"/>
      <c r="E25" s="14"/>
      <c r="F25" s="14"/>
      <c r="H25" s="14"/>
      <c r="I25" s="8"/>
      <c r="J25" s="14"/>
    </row>
    <row r="26" spans="3:10" ht="11.25" customHeight="1" x14ac:dyDescent="0.2">
      <c r="C26" s="15"/>
      <c r="D26" s="14"/>
      <c r="E26" s="14"/>
      <c r="F26" s="14"/>
      <c r="H26" s="14"/>
      <c r="I26" s="8"/>
      <c r="J26" s="14"/>
    </row>
    <row r="27" spans="3:10" ht="11.25" customHeight="1" x14ac:dyDescent="0.2">
      <c r="C27" s="15"/>
      <c r="D27" s="14"/>
      <c r="E27" s="14"/>
      <c r="F27" s="14"/>
      <c r="H27" s="14"/>
      <c r="I27" s="8"/>
      <c r="J27" s="14"/>
    </row>
    <row r="28" spans="3:10" ht="11.25" customHeight="1" x14ac:dyDescent="0.2">
      <c r="C28" s="15"/>
      <c r="D28" s="14"/>
      <c r="E28" s="14"/>
      <c r="F28" s="14"/>
      <c r="H28" s="14"/>
      <c r="I28" s="8"/>
      <c r="J28" s="14"/>
    </row>
    <row r="29" spans="3:10" ht="11.25" customHeight="1" x14ac:dyDescent="0.2">
      <c r="C29" s="15"/>
      <c r="D29" s="14"/>
      <c r="E29" s="14"/>
      <c r="F29" s="14"/>
      <c r="H29" s="14"/>
      <c r="I29" s="8"/>
      <c r="J29" s="14"/>
    </row>
    <row r="30" spans="3:10" ht="11.25" customHeight="1" x14ac:dyDescent="0.2">
      <c r="C30" s="15"/>
      <c r="D30" s="14"/>
      <c r="E30" s="14"/>
      <c r="F30" s="14"/>
      <c r="H30" s="14"/>
      <c r="I30" s="8"/>
      <c r="J30" s="14"/>
    </row>
    <row r="31" spans="3:10" ht="11.25" customHeight="1" x14ac:dyDescent="0.2">
      <c r="C31" s="15"/>
      <c r="D31" s="14"/>
      <c r="E31" s="14"/>
      <c r="F31" s="14"/>
      <c r="H31" s="14"/>
      <c r="I31" s="8"/>
      <c r="J31" s="14"/>
    </row>
    <row r="32" spans="3:10" ht="11.25" customHeight="1" x14ac:dyDescent="0.2">
      <c r="C32" s="15"/>
      <c r="D32" s="14"/>
      <c r="E32" s="14"/>
      <c r="F32" s="14"/>
      <c r="H32" s="14"/>
      <c r="I32" s="8"/>
      <c r="J32" s="14"/>
    </row>
    <row r="33" spans="3:10" ht="11.25" customHeight="1" x14ac:dyDescent="0.2">
      <c r="C33" s="15"/>
      <c r="D33" s="14"/>
      <c r="E33" s="14"/>
      <c r="F33" s="14"/>
      <c r="H33" s="14"/>
      <c r="I33" s="8"/>
      <c r="J33" s="14"/>
    </row>
    <row r="34" spans="3:10" ht="11.25" customHeight="1" x14ac:dyDescent="0.2">
      <c r="C34" s="15"/>
      <c r="D34" s="14"/>
      <c r="E34" s="14"/>
      <c r="F34" s="14"/>
      <c r="H34" s="14"/>
      <c r="I34" s="8"/>
      <c r="J34" s="14"/>
    </row>
    <row r="35" spans="3:10" ht="11.25" customHeight="1" x14ac:dyDescent="0.2">
      <c r="C35" s="15"/>
      <c r="D35" s="14"/>
      <c r="E35" s="14"/>
      <c r="F35" s="14"/>
      <c r="H35" s="14"/>
      <c r="I35" s="8"/>
      <c r="J35" s="14"/>
    </row>
    <row r="36" spans="3:10" ht="11.25" customHeight="1" x14ac:dyDescent="0.2">
      <c r="C36" s="15"/>
      <c r="D36" s="14"/>
      <c r="E36" s="14"/>
      <c r="F36" s="14"/>
      <c r="H36" s="14"/>
      <c r="I36" s="8"/>
      <c r="J36" s="14"/>
    </row>
    <row r="37" spans="3:10" ht="11.25" customHeight="1" x14ac:dyDescent="0.2">
      <c r="C37" s="15"/>
      <c r="D37" s="14"/>
      <c r="E37" s="14"/>
      <c r="F37" s="14"/>
      <c r="H37" s="14"/>
      <c r="I37" s="8"/>
      <c r="J37" s="14"/>
    </row>
    <row r="38" spans="3:10" ht="11.25" customHeight="1" x14ac:dyDescent="0.2">
      <c r="C38" s="15"/>
      <c r="D38" s="14"/>
      <c r="E38" s="14"/>
      <c r="F38" s="14"/>
      <c r="H38" s="14"/>
      <c r="I38" s="8"/>
      <c r="J38" s="14"/>
    </row>
    <row r="39" spans="3:10" ht="11.25" customHeight="1" x14ac:dyDescent="0.2">
      <c r="C39" s="15"/>
      <c r="D39" s="14"/>
      <c r="E39" s="14"/>
      <c r="F39" s="14"/>
      <c r="H39" s="14"/>
      <c r="I39" s="8"/>
      <c r="J39" s="14"/>
    </row>
    <row r="40" spans="3:10" ht="11.25" customHeight="1" x14ac:dyDescent="0.2">
      <c r="C40" s="15"/>
      <c r="D40" s="14"/>
      <c r="E40" s="14"/>
      <c r="F40" s="14"/>
      <c r="H40" s="14"/>
      <c r="I40" s="8"/>
      <c r="J40" s="14"/>
    </row>
    <row r="41" spans="3:10" ht="11.25" customHeight="1" x14ac:dyDescent="0.2">
      <c r="C41" s="7"/>
      <c r="D41" s="14"/>
      <c r="E41" s="14"/>
      <c r="F41" s="14"/>
      <c r="H41" s="14"/>
      <c r="I41" s="8"/>
      <c r="J41" s="14"/>
    </row>
    <row r="42" spans="3:10" ht="11.25" customHeight="1" x14ac:dyDescent="0.2">
      <c r="C42" s="18" t="s">
        <v>9</v>
      </c>
      <c r="D42" s="14"/>
      <c r="E42" s="14"/>
      <c r="F42" s="14"/>
      <c r="G42" s="10"/>
      <c r="H42" s="14"/>
      <c r="I42" s="299"/>
      <c r="J42" s="14"/>
    </row>
    <row r="44" spans="3:10" ht="11.1" customHeight="1" x14ac:dyDescent="0.2">
      <c r="H44" s="16"/>
    </row>
    <row r="46" spans="3:10" ht="11.1" customHeight="1" x14ac:dyDescent="0.2">
      <c r="D46" s="580"/>
      <c r="E46" s="580"/>
      <c r="F46" s="580"/>
      <c r="G46" s="580"/>
    </row>
    <row r="47" spans="3:10" ht="11.1" customHeight="1" x14ac:dyDescent="0.2">
      <c r="E47" s="19" t="s">
        <v>13</v>
      </c>
    </row>
    <row r="49" spans="5:10" ht="11.1" customHeight="1" x14ac:dyDescent="0.2">
      <c r="E49" s="370" t="s">
        <v>436</v>
      </c>
    </row>
    <row r="51" spans="5:10" ht="11.1" customHeight="1" x14ac:dyDescent="0.2">
      <c r="H51" s="19"/>
    </row>
    <row r="52" spans="5:10" ht="11.1" customHeight="1" x14ac:dyDescent="0.2">
      <c r="J52" s="82" t="s">
        <v>387</v>
      </c>
    </row>
    <row r="53" spans="5:10" ht="11.1" customHeight="1" x14ac:dyDescent="0.2">
      <c r="H53" s="20"/>
      <c r="J53" s="424" t="s">
        <v>477</v>
      </c>
    </row>
    <row r="54" spans="5:10" ht="11.1" customHeight="1" x14ac:dyDescent="0.2">
      <c r="I54" s="154"/>
      <c r="J54" s="294"/>
    </row>
  </sheetData>
  <sheetProtection algorithmName="SHA-512" hashValue="3L5AVvrZqkqKH/6IhpSRwgHxO7QB2w7rPyTgDiJ/aVPdcJx643QinSGVarxkl9WTyx7z2WejXrmgoJ75+1rNjQ==" saltValue="WqFfV/d7FSBR8behu2UlXw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25" right="0.25" top="0.5" bottom="0.25" header="0" footer="0"/>
      <pageSetup scale="95" orientation="landscape" r:id="rId1"/>
      <headerFooter alignWithMargins="0"/>
    </customSheetView>
  </customSheetViews>
  <mergeCells count="4">
    <mergeCell ref="D4:F4"/>
    <mergeCell ref="H4:J4"/>
    <mergeCell ref="J1:K1"/>
    <mergeCell ref="D46:G46"/>
  </mergeCells>
  <phoneticPr fontId="3" type="noConversion"/>
  <pageMargins left="0.52" right="0.2" top="0.75" bottom="0.75" header="0.5" footer="0.5"/>
  <pageSetup scale="87" orientation="landscape" r:id="rId2"/>
  <headerFooter alignWithMargins="0">
    <oddFooter>&amp;L&amp;8Last Revised 11/7/2025&amp;R&amp;8LGF-F004
V2025.2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N52"/>
  <sheetViews>
    <sheetView zoomScaleNormal="100" zoomScaleSheetLayoutView="100" workbookViewId="0">
      <selection activeCell="R28" sqref="R28"/>
    </sheetView>
  </sheetViews>
  <sheetFormatPr defaultColWidth="8" defaultRowHeight="11.1" customHeight="1" x14ac:dyDescent="0.2"/>
  <cols>
    <col min="1" max="1" width="1.5703125" style="1" customWidth="1"/>
    <col min="2" max="2" width="38.7109375" style="1" customWidth="1"/>
    <col min="3" max="3" width="3.5703125" style="1" hidden="1" customWidth="1"/>
    <col min="4" max="4" width="0.140625" style="1" hidden="1" customWidth="1"/>
    <col min="5" max="5" width="7.28515625" style="1" hidden="1" customWidth="1"/>
    <col min="6" max="6" width="22.28515625" style="1" customWidth="1"/>
    <col min="7" max="7" width="8.42578125" style="1" customWidth="1"/>
    <col min="8" max="8" width="15.7109375" style="1" customWidth="1"/>
    <col min="9" max="9" width="3.42578125" style="1" customWidth="1"/>
    <col min="10" max="10" width="0.140625" style="1" hidden="1" customWidth="1"/>
    <col min="11" max="11" width="6.85546875" style="1" hidden="1" customWidth="1"/>
    <col min="12" max="12" width="22.28515625" style="1" customWidth="1"/>
    <col min="13" max="13" width="8.5703125" style="1" customWidth="1"/>
    <col min="14" max="14" width="15.7109375" style="1" customWidth="1"/>
    <col min="15" max="16384" width="8" style="1"/>
  </cols>
  <sheetData>
    <row r="1" spans="2:14" ht="11.25" customHeight="1" x14ac:dyDescent="0.2">
      <c r="J1" s="579"/>
      <c r="K1" s="548"/>
    </row>
    <row r="2" spans="2:14" ht="11.25" customHeight="1" x14ac:dyDescent="0.2">
      <c r="B2" s="296" t="str">
        <f>"Transfer Schedule for Fiscal Year "&amp;TEXT('Sheet 1'!C20,"yyyy-yyyy")</f>
        <v>Transfer Schedule for Fiscal Year 2026-2027</v>
      </c>
    </row>
    <row r="3" spans="2:14" ht="11.25" customHeight="1" x14ac:dyDescent="0.2"/>
    <row r="4" spans="2:14" ht="11.25" customHeight="1" x14ac:dyDescent="0.2">
      <c r="B4" s="2"/>
      <c r="C4" s="3"/>
      <c r="D4" s="581" t="s">
        <v>0</v>
      </c>
      <c r="E4" s="577"/>
      <c r="F4" s="577"/>
      <c r="G4" s="577"/>
      <c r="H4" s="578"/>
      <c r="I4" s="6"/>
      <c r="J4" s="577" t="s">
        <v>1</v>
      </c>
      <c r="K4" s="577"/>
      <c r="L4" s="577"/>
      <c r="M4" s="577"/>
      <c r="N4" s="578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/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15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7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thickBot="1" x14ac:dyDescent="0.25">
      <c r="B19" s="17" t="s">
        <v>9</v>
      </c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Top="1" x14ac:dyDescent="0.2">
      <c r="B20" s="153" t="s">
        <v>208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x14ac:dyDescent="0.2">
      <c r="B21" s="15"/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thickBot="1" x14ac:dyDescent="0.25">
      <c r="B31" s="17" t="s">
        <v>9</v>
      </c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Top="1" x14ac:dyDescent="0.2">
      <c r="B32" s="15" t="s">
        <v>17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x14ac:dyDescent="0.2">
      <c r="B33" s="15"/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7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8" t="s">
        <v>9</v>
      </c>
      <c r="C42" s="10"/>
      <c r="D42" s="14"/>
      <c r="E42" s="14"/>
      <c r="F42" s="14"/>
      <c r="G42" s="14"/>
      <c r="H42" s="14"/>
      <c r="I42" s="10"/>
      <c r="J42" s="14"/>
      <c r="K42" s="14"/>
      <c r="L42" s="14"/>
      <c r="M42" s="14"/>
      <c r="N42" s="14"/>
    </row>
    <row r="43" spans="2:14" ht="11.25" customHeight="1" x14ac:dyDescent="0.2"/>
    <row r="44" spans="2:14" ht="11.1" customHeight="1" x14ac:dyDescent="0.2">
      <c r="E44" s="8"/>
      <c r="J44" s="8"/>
      <c r="K44" s="8"/>
    </row>
    <row r="46" spans="2:14" ht="11.1" customHeight="1" x14ac:dyDescent="0.2">
      <c r="E46" s="1" t="s">
        <v>14</v>
      </c>
      <c r="F46" s="580"/>
      <c r="G46" s="580"/>
      <c r="H46" s="580"/>
      <c r="I46" s="580"/>
    </row>
    <row r="47" spans="2:14" ht="11.1" customHeight="1" x14ac:dyDescent="0.2">
      <c r="G47" s="19" t="s">
        <v>13</v>
      </c>
    </row>
    <row r="49" spans="7:14" ht="11.1" customHeight="1" x14ac:dyDescent="0.2">
      <c r="G49" s="326" t="s">
        <v>436</v>
      </c>
      <c r="L49" s="19"/>
    </row>
    <row r="50" spans="7:14" ht="11.1" customHeight="1" x14ac:dyDescent="0.2">
      <c r="N50" s="82" t="s">
        <v>387</v>
      </c>
    </row>
    <row r="51" spans="7:14" ht="11.1" customHeight="1" x14ac:dyDescent="0.2">
      <c r="N51" s="424" t="s">
        <v>477</v>
      </c>
    </row>
    <row r="52" spans="7:14" ht="11.1" customHeight="1" x14ac:dyDescent="0.2">
      <c r="N52" s="297"/>
    </row>
  </sheetData>
  <sheetProtection algorithmName="SHA-512" hashValue="frF4P+cta4wKQgS76jhOR/Y6dcsmBSPZ4pGAQJC62IbPVU8TfonNqFIfZolfsr1U0/EYiR5cgiBM57RL+2onMQ==" saltValue="RH3YW0gneN0MPtJGHFLZkQ==" spinCount="100000" sheet="1" formatCells="0" formatColumns="0" formatRows="0" insertColumns="0" insertRows="0" deleteColumns="0" deleteRows="0"/>
  <customSheetViews>
    <customSheetView guid="{3C90B403-B9D4-4A5F-BF9B-041D54687659}" hiddenColumns="1" topLeftCell="B1">
      <selection activeCell="E1" sqref="E1"/>
      <pageMargins left="0.5" right="0" top="0.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6:I46"/>
  </mergeCells>
  <phoneticPr fontId="3" type="noConversion"/>
  <pageMargins left="0.52" right="0.2" top="0.75" bottom="0.75" header="0.5" footer="0.5"/>
  <pageSetup scale="88" orientation="landscape" r:id="rId2"/>
  <headerFooter alignWithMargins="0">
    <oddFooter>&amp;L&amp;8Last Revised 11/7/2025&amp;R&amp;8LGF-F004
V2025.2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N54"/>
  <sheetViews>
    <sheetView zoomScaleNormal="100" zoomScaleSheetLayoutView="100" workbookViewId="0">
      <selection activeCell="R30" sqref="R30"/>
    </sheetView>
  </sheetViews>
  <sheetFormatPr defaultColWidth="8" defaultRowHeight="11.1" customHeight="1" x14ac:dyDescent="0.2"/>
  <cols>
    <col min="1" max="1" width="1.28515625" style="1" customWidth="1"/>
    <col min="2" max="2" width="35.140625" style="1" customWidth="1"/>
    <col min="3" max="3" width="0.140625" style="1" hidden="1" customWidth="1"/>
    <col min="4" max="4" width="14.28515625" style="1" hidden="1" customWidth="1"/>
    <col min="5" max="5" width="7.28515625" style="1" hidden="1" customWidth="1"/>
    <col min="6" max="6" width="22.140625" style="1" customWidth="1"/>
    <col min="7" max="7" width="10.42578125" style="1" customWidth="1"/>
    <col min="8" max="8" width="16" style="1" customWidth="1"/>
    <col min="9" max="9" width="3.42578125" style="1" customWidth="1"/>
    <col min="10" max="10" width="1.5703125" style="1" hidden="1" customWidth="1"/>
    <col min="11" max="11" width="6.85546875" style="1" hidden="1" customWidth="1"/>
    <col min="12" max="12" width="22.140625" style="1" customWidth="1"/>
    <col min="13" max="13" width="10.140625" style="1" customWidth="1"/>
    <col min="14" max="14" width="15.5703125" style="1" customWidth="1"/>
    <col min="15" max="16384" width="8" style="1"/>
  </cols>
  <sheetData>
    <row r="1" spans="2:14" ht="11.25" customHeight="1" x14ac:dyDescent="0.2">
      <c r="J1" s="579"/>
      <c r="K1" s="548"/>
    </row>
    <row r="2" spans="2:14" ht="11.25" customHeight="1" x14ac:dyDescent="0.2">
      <c r="B2" s="296" t="str">
        <f>"Transfer Schedule for Fiscal Year "&amp;TEXT('Sheet 1'!C20,"yyyy-yyyy")</f>
        <v>Transfer Schedule for Fiscal Year 2026-2027</v>
      </c>
    </row>
    <row r="3" spans="2:14" ht="11.25" customHeight="1" x14ac:dyDescent="0.2"/>
    <row r="4" spans="2:14" ht="11.25" customHeight="1" x14ac:dyDescent="0.2">
      <c r="B4" s="2"/>
      <c r="C4" s="3"/>
      <c r="D4" s="581" t="s">
        <v>0</v>
      </c>
      <c r="E4" s="577"/>
      <c r="F4" s="577"/>
      <c r="G4" s="577"/>
      <c r="H4" s="578"/>
      <c r="I4" s="6"/>
      <c r="J4" s="577" t="s">
        <v>1</v>
      </c>
      <c r="K4" s="577"/>
      <c r="L4" s="577"/>
      <c r="M4" s="577"/>
      <c r="N4" s="578"/>
    </row>
    <row r="5" spans="2:14" ht="11.25" customHeight="1" x14ac:dyDescent="0.2">
      <c r="B5" s="7"/>
      <c r="C5" s="8"/>
      <c r="D5" s="7"/>
      <c r="E5" s="8"/>
      <c r="F5" s="8"/>
      <c r="G5" s="8"/>
      <c r="H5" s="8"/>
      <c r="I5" s="10"/>
      <c r="J5" s="8"/>
      <c r="K5" s="8"/>
      <c r="L5" s="8"/>
      <c r="M5" s="8"/>
      <c r="N5" s="9"/>
    </row>
    <row r="6" spans="2:14" ht="11.25" customHeight="1" x14ac:dyDescent="0.2">
      <c r="B6" s="2" t="s">
        <v>2</v>
      </c>
      <c r="D6" s="11"/>
      <c r="E6" s="11" t="s">
        <v>3</v>
      </c>
      <c r="F6" s="11" t="s">
        <v>4</v>
      </c>
      <c r="G6" s="11" t="s">
        <v>3</v>
      </c>
      <c r="H6" s="4" t="s">
        <v>5</v>
      </c>
      <c r="I6" s="12"/>
      <c r="J6" s="11"/>
      <c r="K6" s="11"/>
      <c r="L6" s="11" t="s">
        <v>6</v>
      </c>
      <c r="M6" s="11" t="s">
        <v>3</v>
      </c>
      <c r="N6" s="5" t="s">
        <v>5</v>
      </c>
    </row>
    <row r="7" spans="2:14" ht="11.25" customHeight="1" x14ac:dyDescent="0.2">
      <c r="B7" s="7"/>
      <c r="C7" s="10"/>
      <c r="D7" s="10"/>
      <c r="E7" s="10"/>
      <c r="F7" s="13" t="s">
        <v>7</v>
      </c>
      <c r="G7" s="10"/>
      <c r="H7" s="8"/>
      <c r="I7" s="10"/>
      <c r="J7" s="13"/>
      <c r="K7" s="10"/>
      <c r="L7" s="10"/>
      <c r="M7" s="10"/>
      <c r="N7" s="9"/>
    </row>
    <row r="8" spans="2:14" ht="11.25" customHeight="1" x14ac:dyDescent="0.2">
      <c r="B8" s="2" t="s">
        <v>8</v>
      </c>
      <c r="D8" s="14"/>
      <c r="E8" s="14"/>
      <c r="F8" s="14"/>
      <c r="G8" s="14"/>
      <c r="H8" s="14"/>
      <c r="J8" s="14"/>
      <c r="K8" s="14"/>
      <c r="L8" s="14"/>
      <c r="M8" s="14"/>
      <c r="N8" s="14"/>
    </row>
    <row r="9" spans="2:14" ht="11.25" customHeight="1" x14ac:dyDescent="0.2">
      <c r="B9" s="15"/>
      <c r="D9" s="14"/>
      <c r="E9" s="14"/>
      <c r="F9" s="14"/>
      <c r="G9" s="14"/>
      <c r="H9" s="14"/>
      <c r="J9" s="14"/>
      <c r="K9" s="14"/>
      <c r="L9" s="14"/>
      <c r="M9" s="14"/>
      <c r="N9" s="14"/>
    </row>
    <row r="10" spans="2:14" ht="11.25" customHeight="1" x14ac:dyDescent="0.2">
      <c r="B10" s="15"/>
      <c r="D10" s="14"/>
      <c r="E10" s="14"/>
      <c r="F10" s="14"/>
      <c r="G10" s="14"/>
      <c r="H10" s="14"/>
      <c r="J10" s="14"/>
      <c r="K10" s="14"/>
      <c r="L10" s="14"/>
      <c r="M10" s="14"/>
      <c r="N10" s="14"/>
    </row>
    <row r="11" spans="2:14" ht="11.25" customHeight="1" x14ac:dyDescent="0.2">
      <c r="B11" s="15"/>
      <c r="D11" s="14"/>
      <c r="E11" s="14"/>
      <c r="F11" s="14"/>
      <c r="G11" s="14"/>
      <c r="H11" s="14"/>
      <c r="J11" s="14"/>
      <c r="K11" s="14"/>
      <c r="L11" s="14"/>
      <c r="M11" s="14"/>
      <c r="N11" s="14"/>
    </row>
    <row r="12" spans="2:14" ht="11.25" customHeight="1" x14ac:dyDescent="0.2">
      <c r="B12" s="15"/>
      <c r="D12" s="14"/>
      <c r="E12" s="14"/>
      <c r="F12" s="14"/>
      <c r="G12" s="14"/>
      <c r="H12" s="14"/>
      <c r="J12" s="14"/>
      <c r="K12" s="14"/>
      <c r="L12" s="14"/>
      <c r="M12" s="14"/>
      <c r="N12" s="14"/>
    </row>
    <row r="13" spans="2:14" ht="11.25" customHeight="1" x14ac:dyDescent="0.2">
      <c r="B13" s="15"/>
      <c r="D13" s="14"/>
      <c r="E13" s="14"/>
      <c r="F13" s="14"/>
      <c r="G13" s="14"/>
      <c r="H13" s="14"/>
      <c r="J13" s="14"/>
      <c r="K13" s="14"/>
      <c r="L13" s="14"/>
      <c r="M13" s="14"/>
      <c r="N13" s="14"/>
    </row>
    <row r="14" spans="2:14" ht="11.25" customHeight="1" x14ac:dyDescent="0.2">
      <c r="B14" s="15"/>
      <c r="D14" s="14"/>
      <c r="E14" s="14"/>
      <c r="F14" s="14"/>
      <c r="G14" s="14"/>
      <c r="H14" s="14"/>
      <c r="J14" s="14"/>
      <c r="K14" s="14"/>
      <c r="L14" s="14"/>
      <c r="M14" s="14"/>
      <c r="N14" s="14"/>
    </row>
    <row r="15" spans="2:14" ht="11.25" customHeight="1" x14ac:dyDescent="0.2">
      <c r="B15" s="15"/>
      <c r="D15" s="14"/>
      <c r="E15" s="14"/>
      <c r="F15" s="14"/>
      <c r="G15" s="14"/>
      <c r="H15" s="14"/>
      <c r="J15" s="14"/>
      <c r="K15" s="14"/>
      <c r="L15" s="14"/>
      <c r="M15" s="14"/>
      <c r="N15" s="14"/>
    </row>
    <row r="16" spans="2:14" ht="11.25" customHeight="1" x14ac:dyDescent="0.2">
      <c r="B16" s="15"/>
      <c r="D16" s="14"/>
      <c r="E16" s="14"/>
      <c r="F16" s="14"/>
      <c r="G16" s="14"/>
      <c r="H16" s="14"/>
      <c r="J16" s="14"/>
      <c r="K16" s="14"/>
      <c r="L16" s="14"/>
      <c r="M16" s="14"/>
      <c r="N16" s="14"/>
    </row>
    <row r="17" spans="2:14" ht="11.25" customHeight="1" x14ac:dyDescent="0.2">
      <c r="B17" s="15"/>
      <c r="D17" s="14"/>
      <c r="E17" s="14"/>
      <c r="F17" s="14"/>
      <c r="G17" s="14"/>
      <c r="H17" s="14"/>
      <c r="J17" s="14"/>
      <c r="K17" s="14"/>
      <c r="L17" s="14"/>
      <c r="M17" s="14"/>
      <c r="N17" s="14"/>
    </row>
    <row r="18" spans="2:14" ht="11.25" customHeight="1" x14ac:dyDescent="0.2">
      <c r="B18" s="15"/>
      <c r="D18" s="14"/>
      <c r="E18" s="14"/>
      <c r="F18" s="14"/>
      <c r="G18" s="14"/>
      <c r="H18" s="14"/>
      <c r="J18" s="14"/>
      <c r="K18" s="14"/>
      <c r="L18" s="14"/>
      <c r="M18" s="14"/>
      <c r="N18" s="14"/>
    </row>
    <row r="19" spans="2:14" ht="11.25" customHeight="1" x14ac:dyDescent="0.2">
      <c r="B19" s="7"/>
      <c r="D19" s="14"/>
      <c r="E19" s="14"/>
      <c r="F19" s="14"/>
      <c r="G19" s="14"/>
      <c r="H19" s="14"/>
      <c r="J19" s="14"/>
      <c r="K19" s="14"/>
      <c r="L19" s="14"/>
      <c r="M19" s="14"/>
      <c r="N19" s="14"/>
    </row>
    <row r="20" spans="2:14" ht="11.25" customHeight="1" thickBot="1" x14ac:dyDescent="0.25">
      <c r="B20" s="17" t="s">
        <v>9</v>
      </c>
      <c r="D20" s="14"/>
      <c r="E20" s="14"/>
      <c r="F20" s="14"/>
      <c r="G20" s="14"/>
      <c r="H20" s="14"/>
      <c r="J20" s="14"/>
      <c r="K20" s="14"/>
      <c r="L20" s="14"/>
      <c r="M20" s="14"/>
      <c r="N20" s="14"/>
    </row>
    <row r="21" spans="2:14" ht="11.25" customHeight="1" thickTop="1" x14ac:dyDescent="0.2">
      <c r="B21" s="15" t="s">
        <v>10</v>
      </c>
      <c r="D21" s="14"/>
      <c r="E21" s="14"/>
      <c r="F21" s="14"/>
      <c r="G21" s="14"/>
      <c r="H21" s="14"/>
      <c r="J21" s="14"/>
      <c r="K21" s="14"/>
      <c r="L21" s="14"/>
      <c r="M21" s="14"/>
      <c r="N21" s="14"/>
    </row>
    <row r="22" spans="2:14" ht="11.25" customHeight="1" x14ac:dyDescent="0.2">
      <c r="B22" s="15"/>
      <c r="D22" s="14"/>
      <c r="E22" s="14"/>
      <c r="F22" s="14"/>
      <c r="G22" s="14"/>
      <c r="H22" s="14"/>
      <c r="J22" s="14"/>
      <c r="K22" s="14"/>
      <c r="L22" s="14"/>
      <c r="M22" s="14"/>
      <c r="N22" s="14"/>
    </row>
    <row r="23" spans="2:14" ht="11.25" customHeight="1" x14ac:dyDescent="0.2">
      <c r="B23" s="15"/>
      <c r="D23" s="14"/>
      <c r="E23" s="14"/>
      <c r="F23" s="14"/>
      <c r="G23" s="14"/>
      <c r="H23" s="14"/>
      <c r="J23" s="14"/>
      <c r="K23" s="14"/>
      <c r="L23" s="14"/>
      <c r="M23" s="14"/>
      <c r="N23" s="14"/>
    </row>
    <row r="24" spans="2:14" ht="11.25" customHeight="1" x14ac:dyDescent="0.2">
      <c r="B24" s="15"/>
      <c r="D24" s="14"/>
      <c r="E24" s="14"/>
      <c r="F24" s="14"/>
      <c r="G24" s="14"/>
      <c r="H24" s="14"/>
      <c r="J24" s="14"/>
      <c r="K24" s="14"/>
      <c r="L24" s="14"/>
      <c r="M24" s="14"/>
      <c r="N24" s="14"/>
    </row>
    <row r="25" spans="2:14" ht="11.25" customHeight="1" x14ac:dyDescent="0.2">
      <c r="B25" s="15"/>
      <c r="D25" s="14"/>
      <c r="E25" s="14"/>
      <c r="F25" s="14"/>
      <c r="G25" s="14"/>
      <c r="H25" s="14"/>
      <c r="J25" s="14"/>
      <c r="K25" s="14"/>
      <c r="L25" s="14"/>
      <c r="M25" s="14"/>
      <c r="N25" s="14"/>
    </row>
    <row r="26" spans="2:14" ht="11.25" customHeight="1" x14ac:dyDescent="0.2">
      <c r="B26" s="15"/>
      <c r="D26" s="14"/>
      <c r="E26" s="14"/>
      <c r="F26" s="14"/>
      <c r="G26" s="14"/>
      <c r="H26" s="14"/>
      <c r="J26" s="14"/>
      <c r="K26" s="14"/>
      <c r="L26" s="14"/>
      <c r="M26" s="14"/>
      <c r="N26" s="14"/>
    </row>
    <row r="27" spans="2:14" ht="11.25" customHeight="1" x14ac:dyDescent="0.2">
      <c r="B27" s="15"/>
      <c r="D27" s="14"/>
      <c r="E27" s="14"/>
      <c r="F27" s="14"/>
      <c r="G27" s="14"/>
      <c r="H27" s="14"/>
      <c r="J27" s="14"/>
      <c r="K27" s="14"/>
      <c r="L27" s="14"/>
      <c r="M27" s="14"/>
      <c r="N27" s="14"/>
    </row>
    <row r="28" spans="2:14" ht="11.25" customHeight="1" x14ac:dyDescent="0.2">
      <c r="B28" s="15"/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2:14" ht="11.25" customHeight="1" x14ac:dyDescent="0.2">
      <c r="B29" s="15"/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2:14" ht="11.25" customHeight="1" x14ac:dyDescent="0.2">
      <c r="B30" s="15"/>
      <c r="D30" s="14"/>
      <c r="E30" s="14"/>
      <c r="F30" s="14"/>
      <c r="G30" s="14"/>
      <c r="H30" s="14"/>
      <c r="J30" s="14"/>
      <c r="K30" s="14"/>
      <c r="L30" s="14"/>
      <c r="M30" s="14"/>
      <c r="N30" s="14"/>
    </row>
    <row r="31" spans="2:14" ht="11.25" customHeight="1" x14ac:dyDescent="0.2">
      <c r="B31" s="15"/>
      <c r="D31" s="14"/>
      <c r="E31" s="14"/>
      <c r="F31" s="14"/>
      <c r="G31" s="14"/>
      <c r="H31" s="14"/>
      <c r="J31" s="14"/>
      <c r="K31" s="14"/>
      <c r="L31" s="14"/>
      <c r="M31" s="14"/>
      <c r="N31" s="14"/>
    </row>
    <row r="32" spans="2:14" ht="11.25" customHeight="1" thickBot="1" x14ac:dyDescent="0.25">
      <c r="B32" s="17" t="s">
        <v>9</v>
      </c>
      <c r="D32" s="14"/>
      <c r="E32" s="14"/>
      <c r="F32" s="14"/>
      <c r="G32" s="14"/>
      <c r="H32" s="14"/>
      <c r="J32" s="14"/>
      <c r="K32" s="14"/>
      <c r="L32" s="14"/>
      <c r="M32" s="14"/>
      <c r="N32" s="14"/>
    </row>
    <row r="33" spans="2:14" ht="11.25" customHeight="1" thickTop="1" x14ac:dyDescent="0.2">
      <c r="B33" s="153" t="s">
        <v>379</v>
      </c>
      <c r="D33" s="14"/>
      <c r="E33" s="14"/>
      <c r="F33" s="14"/>
      <c r="G33" s="14"/>
      <c r="H33" s="14"/>
      <c r="J33" s="14"/>
      <c r="K33" s="14"/>
      <c r="L33" s="14"/>
      <c r="M33" s="14"/>
      <c r="N33" s="14"/>
    </row>
    <row r="34" spans="2:14" ht="11.25" customHeight="1" x14ac:dyDescent="0.2">
      <c r="B34" s="15"/>
      <c r="D34" s="14"/>
      <c r="E34" s="14"/>
      <c r="F34" s="14"/>
      <c r="G34" s="14"/>
      <c r="H34" s="14"/>
      <c r="J34" s="14"/>
      <c r="K34" s="14"/>
      <c r="L34" s="14"/>
      <c r="M34" s="14"/>
      <c r="N34" s="14"/>
    </row>
    <row r="35" spans="2:14" ht="11.25" customHeight="1" x14ac:dyDescent="0.2">
      <c r="B35" s="15"/>
      <c r="D35" s="14"/>
      <c r="E35" s="14"/>
      <c r="F35" s="14"/>
      <c r="G35" s="14"/>
      <c r="H35" s="14"/>
      <c r="J35" s="14"/>
      <c r="K35" s="14"/>
      <c r="L35" s="14"/>
      <c r="M35" s="14"/>
      <c r="N35" s="14"/>
    </row>
    <row r="36" spans="2:14" ht="11.25" customHeight="1" x14ac:dyDescent="0.2">
      <c r="B36" s="15"/>
      <c r="D36" s="14"/>
      <c r="E36" s="14"/>
      <c r="F36" s="14"/>
      <c r="G36" s="14"/>
      <c r="H36" s="14"/>
      <c r="J36" s="14"/>
      <c r="K36" s="14"/>
      <c r="L36" s="14"/>
      <c r="M36" s="14"/>
      <c r="N36" s="14"/>
    </row>
    <row r="37" spans="2:14" ht="11.25" customHeight="1" x14ac:dyDescent="0.2">
      <c r="B37" s="15"/>
      <c r="D37" s="14"/>
      <c r="E37" s="14"/>
      <c r="F37" s="14"/>
      <c r="G37" s="14"/>
      <c r="H37" s="14"/>
      <c r="J37" s="14"/>
      <c r="K37" s="14"/>
      <c r="L37" s="14"/>
      <c r="M37" s="14"/>
      <c r="N37" s="14"/>
    </row>
    <row r="38" spans="2:14" ht="11.25" customHeight="1" x14ac:dyDescent="0.2">
      <c r="B38" s="15"/>
      <c r="D38" s="14"/>
      <c r="E38" s="14"/>
      <c r="F38" s="14"/>
      <c r="G38" s="14"/>
      <c r="H38" s="14"/>
      <c r="J38" s="14"/>
      <c r="K38" s="14"/>
      <c r="L38" s="14"/>
      <c r="M38" s="14"/>
      <c r="N38" s="14"/>
    </row>
    <row r="39" spans="2:14" ht="11.25" customHeight="1" x14ac:dyDescent="0.2">
      <c r="B39" s="15"/>
      <c r="D39" s="14"/>
      <c r="E39" s="14"/>
      <c r="F39" s="14"/>
      <c r="G39" s="14"/>
      <c r="H39" s="14"/>
      <c r="J39" s="14"/>
      <c r="K39" s="14"/>
      <c r="L39" s="14"/>
      <c r="M39" s="14"/>
      <c r="N39" s="14"/>
    </row>
    <row r="40" spans="2:14" ht="11.25" customHeight="1" x14ac:dyDescent="0.2">
      <c r="B40" s="15"/>
      <c r="D40" s="14"/>
      <c r="E40" s="14"/>
      <c r="F40" s="14"/>
      <c r="G40" s="14"/>
      <c r="H40" s="14"/>
      <c r="J40" s="14"/>
      <c r="K40" s="14"/>
      <c r="L40" s="14"/>
      <c r="M40" s="14"/>
      <c r="N40" s="14"/>
    </row>
    <row r="41" spans="2:14" ht="11.25" customHeight="1" x14ac:dyDescent="0.2">
      <c r="B41" s="15"/>
      <c r="D41" s="14"/>
      <c r="E41" s="14"/>
      <c r="F41" s="14"/>
      <c r="G41" s="14"/>
      <c r="H41" s="14"/>
      <c r="J41" s="14"/>
      <c r="K41" s="14"/>
      <c r="L41" s="14"/>
      <c r="M41" s="14"/>
      <c r="N41" s="14"/>
    </row>
    <row r="42" spans="2:14" ht="11.25" customHeight="1" x14ac:dyDescent="0.2">
      <c r="B42" s="15"/>
      <c r="D42" s="14"/>
      <c r="E42" s="14"/>
      <c r="F42" s="14"/>
      <c r="G42" s="14"/>
      <c r="H42" s="14"/>
      <c r="J42" s="14"/>
      <c r="K42" s="14"/>
      <c r="L42" s="14"/>
      <c r="M42" s="14"/>
      <c r="N42" s="14"/>
    </row>
    <row r="43" spans="2:14" ht="11.25" customHeight="1" x14ac:dyDescent="0.2">
      <c r="B43" s="7"/>
      <c r="D43" s="14"/>
      <c r="E43" s="14"/>
      <c r="F43" s="14"/>
      <c r="G43" s="14"/>
      <c r="H43" s="14"/>
      <c r="J43" s="14"/>
      <c r="K43" s="14"/>
      <c r="L43" s="14"/>
      <c r="M43" s="14"/>
      <c r="N43" s="14"/>
    </row>
    <row r="44" spans="2:14" ht="11.25" customHeight="1" x14ac:dyDescent="0.2">
      <c r="B44" s="18" t="s">
        <v>9</v>
      </c>
      <c r="C44" s="10"/>
      <c r="D44" s="14"/>
      <c r="E44" s="14"/>
      <c r="F44" s="14"/>
      <c r="G44" s="14"/>
      <c r="H44" s="14"/>
      <c r="I44" s="10"/>
      <c r="J44" s="14"/>
      <c r="K44" s="14"/>
      <c r="L44" s="14"/>
      <c r="M44" s="14"/>
      <c r="N44" s="14"/>
    </row>
    <row r="45" spans="2:14" ht="11.25" customHeight="1" x14ac:dyDescent="0.2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ht="11.25" customHeight="1" x14ac:dyDescent="0.2">
      <c r="B46" s="7" t="s">
        <v>12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8" spans="2:14" ht="11.1" customHeight="1" x14ac:dyDescent="0.2">
      <c r="E48" s="8"/>
      <c r="F48" s="16"/>
      <c r="G48" s="16"/>
      <c r="H48" s="16"/>
      <c r="I48" s="16"/>
      <c r="J48" s="8"/>
      <c r="K48" s="8"/>
    </row>
    <row r="49" spans="5:14" ht="11.1" customHeight="1" x14ac:dyDescent="0.2">
      <c r="F49" s="580"/>
      <c r="G49" s="580"/>
      <c r="H49" s="580"/>
      <c r="I49" s="580"/>
    </row>
    <row r="50" spans="5:14" ht="11.1" customHeight="1" x14ac:dyDescent="0.2">
      <c r="E50" s="1" t="s">
        <v>14</v>
      </c>
      <c r="G50" s="1" t="s">
        <v>13</v>
      </c>
    </row>
    <row r="52" spans="5:14" ht="11.1" customHeight="1" x14ac:dyDescent="0.2">
      <c r="G52" s="326" t="s">
        <v>436</v>
      </c>
      <c r="L52" s="19"/>
      <c r="N52" s="82" t="s">
        <v>387</v>
      </c>
    </row>
    <row r="53" spans="5:14" ht="11.1" customHeight="1" x14ac:dyDescent="0.2">
      <c r="N53" s="424" t="s">
        <v>477</v>
      </c>
    </row>
    <row r="54" spans="5:14" ht="11.1" customHeight="1" x14ac:dyDescent="0.2">
      <c r="N54" s="297"/>
    </row>
  </sheetData>
  <sheetProtection algorithmName="SHA-512" hashValue="2xVkP8BokJ09u3F3j57dJpTKnW+vTzP68w+rxZLA5rSCmzjcHZod+l8Zyl4bdSu1n4UTr9JumdXVjE04JATmdA==" saltValue="8Gwb6asY+quxIXbLlFe+2Q==" spinCount="100000" sheet="1" formatCells="0" formatColumns="0" formatRows="0" insertColumns="0" insertRows="0" deleteColumns="0" deleteRows="0"/>
  <customSheetViews>
    <customSheetView guid="{3C90B403-B9D4-4A5F-BF9B-041D54687659}" hiddenColumns="1">
      <selection activeCell="E1" sqref="E1"/>
      <pageMargins left="0.5" right="0.25" top="0.25" bottom="0.25" header="0" footer="0"/>
      <pageSetup scale="95" orientation="landscape" r:id="rId1"/>
      <headerFooter alignWithMargins="0"/>
    </customSheetView>
  </customSheetViews>
  <mergeCells count="4">
    <mergeCell ref="D4:H4"/>
    <mergeCell ref="J4:N4"/>
    <mergeCell ref="J1:K1"/>
    <mergeCell ref="F49:I49"/>
  </mergeCells>
  <phoneticPr fontId="3" type="noConversion"/>
  <pageMargins left="0.52" right="0.2" top="0.75" bottom="0.75" header="0.5" footer="0.5"/>
  <pageSetup scale="86" orientation="landscape" r:id="rId2"/>
  <headerFooter alignWithMargins="0">
    <oddFooter>&amp;L&amp;8Last Revised 11/7/2025&amp;R&amp;8LGF-F004
V2025.2</oddFooter>
  </headerFooter>
  <rowBreaks count="1" manualBreakCount="1">
    <brk id="5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129"/>
  <sheetViews>
    <sheetView workbookViewId="0">
      <selection activeCell="O10" sqref="O10"/>
    </sheetView>
  </sheetViews>
  <sheetFormatPr defaultRowHeight="12.75" x14ac:dyDescent="0.2"/>
  <cols>
    <col min="3" max="3" width="15.42578125" bestFit="1" customWidth="1"/>
    <col min="5" max="5" width="10.140625" bestFit="1" customWidth="1"/>
  </cols>
  <sheetData>
    <row r="8" spans="1:8" ht="15" x14ac:dyDescent="0.25">
      <c r="A8" s="157" t="s">
        <v>384</v>
      </c>
      <c r="B8" s="158"/>
      <c r="C8" s="158"/>
      <c r="D8" s="158"/>
      <c r="E8" s="158"/>
      <c r="F8" s="158"/>
      <c r="G8" s="438"/>
      <c r="H8" s="439"/>
    </row>
    <row r="9" spans="1:8" x14ac:dyDescent="0.2">
      <c r="A9" s="93"/>
      <c r="D9" s="434"/>
      <c r="E9" s="434"/>
      <c r="F9" s="434"/>
      <c r="G9" s="434"/>
      <c r="H9" s="440"/>
    </row>
    <row r="10" spans="1:8" x14ac:dyDescent="0.2">
      <c r="A10" s="93"/>
      <c r="D10" s="434"/>
      <c r="E10" s="434"/>
      <c r="F10" s="434"/>
      <c r="G10" s="434"/>
      <c r="H10" s="440"/>
    </row>
    <row r="11" spans="1:8" x14ac:dyDescent="0.2">
      <c r="A11" s="93" t="s">
        <v>380</v>
      </c>
      <c r="C11" s="436">
        <v>45838</v>
      </c>
      <c r="D11" s="434"/>
      <c r="E11" s="434"/>
      <c r="F11" s="434"/>
      <c r="G11" s="434"/>
      <c r="H11" s="440"/>
    </row>
    <row r="12" spans="1:8" x14ac:dyDescent="0.2">
      <c r="A12" s="93"/>
      <c r="D12" s="434"/>
      <c r="E12" s="434"/>
      <c r="F12" s="434"/>
      <c r="G12" s="434"/>
      <c r="H12" s="440"/>
    </row>
    <row r="13" spans="1:8" x14ac:dyDescent="0.2">
      <c r="A13" s="93"/>
      <c r="D13" s="434"/>
      <c r="E13" s="434"/>
      <c r="F13" s="434"/>
      <c r="G13" s="434"/>
      <c r="H13" s="440"/>
    </row>
    <row r="14" spans="1:8" x14ac:dyDescent="0.2">
      <c r="A14" s="93" t="s">
        <v>381</v>
      </c>
      <c r="C14" s="437">
        <v>46203</v>
      </c>
      <c r="D14" s="434"/>
      <c r="E14" s="434"/>
      <c r="F14" s="434"/>
      <c r="G14" s="434"/>
      <c r="H14" s="440"/>
    </row>
    <row r="15" spans="1:8" x14ac:dyDescent="0.2">
      <c r="A15" s="93"/>
      <c r="D15" s="434"/>
      <c r="E15" s="434"/>
      <c r="F15" s="434"/>
      <c r="G15" s="434"/>
      <c r="H15" s="440"/>
    </row>
    <row r="16" spans="1:8" x14ac:dyDescent="0.2">
      <c r="A16" s="93"/>
      <c r="D16" s="434"/>
      <c r="E16" s="434"/>
      <c r="F16" s="434"/>
      <c r="G16" s="434"/>
      <c r="H16" s="440"/>
    </row>
    <row r="17" spans="1:8" x14ac:dyDescent="0.2">
      <c r="A17" s="93" t="s">
        <v>382</v>
      </c>
      <c r="C17" s="437">
        <v>46568</v>
      </c>
      <c r="D17" s="434"/>
      <c r="E17" s="434"/>
      <c r="F17" s="434"/>
      <c r="G17" s="434"/>
      <c r="H17" s="440"/>
    </row>
    <row r="18" spans="1:8" x14ac:dyDescent="0.2">
      <c r="A18" s="93"/>
      <c r="C18" s="435" t="s">
        <v>704</v>
      </c>
      <c r="D18" s="434"/>
      <c r="E18" s="434"/>
      <c r="F18" s="434"/>
      <c r="G18" s="434"/>
      <c r="H18" s="440"/>
    </row>
    <row r="19" spans="1:8" x14ac:dyDescent="0.2">
      <c r="A19" s="93"/>
      <c r="C19" s="441" t="s">
        <v>704</v>
      </c>
      <c r="D19" s="434"/>
      <c r="E19" s="434"/>
      <c r="F19" s="434"/>
      <c r="G19" s="434"/>
      <c r="H19" s="440"/>
    </row>
    <row r="20" spans="1:8" x14ac:dyDescent="0.2">
      <c r="A20" s="93"/>
      <c r="C20" s="442" t="s">
        <v>703</v>
      </c>
      <c r="D20" s="434"/>
      <c r="E20" s="434"/>
      <c r="F20" s="434"/>
      <c r="G20" s="434"/>
      <c r="H20" s="440"/>
    </row>
    <row r="21" spans="1:8" x14ac:dyDescent="0.2">
      <c r="A21" s="93"/>
      <c r="C21" s="442" t="s">
        <v>705</v>
      </c>
      <c r="D21" s="434"/>
      <c r="E21" s="434"/>
      <c r="F21" s="434"/>
      <c r="G21" s="434"/>
      <c r="H21" s="440"/>
    </row>
    <row r="22" spans="1:8" x14ac:dyDescent="0.2">
      <c r="A22" s="93"/>
      <c r="C22" t="s">
        <v>134</v>
      </c>
      <c r="D22" s="434"/>
      <c r="E22" s="434"/>
      <c r="F22" s="434"/>
      <c r="G22" s="434"/>
      <c r="H22" s="440"/>
    </row>
    <row r="23" spans="1:8" x14ac:dyDescent="0.2">
      <c r="A23" s="443" t="s">
        <v>383</v>
      </c>
      <c r="B23" s="434"/>
      <c r="C23" s="444">
        <v>46204</v>
      </c>
      <c r="D23" s="434"/>
      <c r="E23" s="434"/>
      <c r="F23" s="434"/>
      <c r="G23" s="434"/>
      <c r="H23" s="440"/>
    </row>
    <row r="24" spans="1:8" x14ac:dyDescent="0.2">
      <c r="A24" s="443" t="s">
        <v>385</v>
      </c>
      <c r="B24" s="434"/>
      <c r="C24" s="444">
        <v>46569</v>
      </c>
      <c r="D24" s="434"/>
      <c r="E24" s="434"/>
      <c r="F24" s="434"/>
      <c r="G24" s="434"/>
      <c r="H24" s="440"/>
    </row>
    <row r="25" spans="1:8" x14ac:dyDescent="0.2">
      <c r="A25" s="443"/>
      <c r="B25" s="434"/>
      <c r="C25" s="444"/>
      <c r="D25" s="434"/>
      <c r="E25" s="434"/>
      <c r="F25" s="434"/>
      <c r="G25" s="434"/>
      <c r="H25" s="440"/>
    </row>
    <row r="26" spans="1:8" x14ac:dyDescent="0.2">
      <c r="A26" s="159" t="s">
        <v>386</v>
      </c>
      <c r="B26" s="445"/>
      <c r="C26" s="446">
        <v>45967</v>
      </c>
      <c r="D26" s="434"/>
      <c r="E26" s="434"/>
      <c r="F26" s="434"/>
      <c r="G26" s="434"/>
      <c r="H26" s="440"/>
    </row>
    <row r="27" spans="1:8" x14ac:dyDescent="0.2">
      <c r="A27" s="447"/>
      <c r="B27" s="448"/>
      <c r="C27" s="448"/>
      <c r="D27" s="448"/>
      <c r="E27" s="448"/>
      <c r="F27" s="448"/>
      <c r="G27" s="448"/>
      <c r="H27" s="449"/>
    </row>
    <row r="30" spans="1:8" x14ac:dyDescent="0.2">
      <c r="C30" s="425"/>
    </row>
    <row r="31" spans="1:8" x14ac:dyDescent="0.2">
      <c r="E31" s="333"/>
    </row>
    <row r="129" spans="3:3" x14ac:dyDescent="0.2">
      <c r="C129" s="33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35"/>
  <sheetViews>
    <sheetView zoomScaleNormal="100" workbookViewId="0">
      <selection activeCell="B9" sqref="B9:J9"/>
    </sheetView>
  </sheetViews>
  <sheetFormatPr defaultRowHeight="12.75" x14ac:dyDescent="0.2"/>
  <cols>
    <col min="1" max="1" width="10.28515625" customWidth="1"/>
    <col min="2" max="2" width="10" customWidth="1"/>
    <col min="3" max="3" width="11.42578125" customWidth="1"/>
    <col min="4" max="4" width="5.7109375" customWidth="1"/>
    <col min="5" max="5" width="3.85546875" customWidth="1"/>
    <col min="6" max="6" width="5.7109375" customWidth="1"/>
    <col min="7" max="7" width="16.85546875" customWidth="1"/>
    <col min="8" max="8" width="11" customWidth="1"/>
    <col min="9" max="9" width="3.42578125" customWidth="1"/>
    <col min="10" max="10" width="20.85546875" customWidth="1"/>
  </cols>
  <sheetData>
    <row r="1" spans="1:11" ht="24.75" customHeight="1" thickBot="1" x14ac:dyDescent="0.3">
      <c r="A1" s="582" t="s">
        <v>366</v>
      </c>
      <c r="B1" s="582"/>
      <c r="C1" s="582"/>
      <c r="D1" s="582"/>
      <c r="E1" s="582"/>
      <c r="F1" s="582"/>
      <c r="G1" s="582"/>
      <c r="H1" s="582"/>
      <c r="I1" s="582"/>
      <c r="J1" s="582"/>
    </row>
    <row r="2" spans="1:11" ht="18" customHeight="1" thickTop="1" x14ac:dyDescent="0.2"/>
    <row r="3" spans="1:11" ht="15" customHeight="1" x14ac:dyDescent="0.2">
      <c r="A3" s="585" t="s">
        <v>717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11" ht="15" customHeight="1" x14ac:dyDescent="0.2">
      <c r="A4" s="585"/>
      <c r="B4" s="585"/>
      <c r="C4" s="585"/>
      <c r="D4" s="585"/>
      <c r="E4" s="585"/>
      <c r="F4" s="585"/>
      <c r="G4" s="585"/>
      <c r="H4" s="585"/>
      <c r="I4" s="585"/>
      <c r="J4" s="585"/>
    </row>
    <row r="5" spans="1:11" ht="15" customHeight="1" x14ac:dyDescent="0.2">
      <c r="A5" s="585"/>
      <c r="B5" s="585"/>
      <c r="C5" s="585"/>
      <c r="D5" s="585"/>
      <c r="E5" s="585"/>
      <c r="F5" s="585"/>
      <c r="G5" s="585"/>
      <c r="H5" s="585"/>
      <c r="I5" s="585"/>
      <c r="J5" s="585"/>
    </row>
    <row r="6" spans="1:11" ht="18" customHeight="1" x14ac:dyDescent="0.2"/>
    <row r="7" spans="1:11" ht="18" customHeight="1" x14ac:dyDescent="0.25">
      <c r="A7" s="583" t="s">
        <v>718</v>
      </c>
      <c r="B7" s="583"/>
      <c r="C7" s="583"/>
      <c r="D7" s="583"/>
      <c r="E7" s="583"/>
      <c r="F7" s="583"/>
      <c r="G7" s="583"/>
      <c r="H7" s="583"/>
      <c r="I7" s="583"/>
      <c r="J7" s="583"/>
    </row>
    <row r="8" spans="1:11" ht="18" customHeight="1" x14ac:dyDescent="0.2"/>
    <row r="9" spans="1:11" ht="18" customHeight="1" x14ac:dyDescent="0.2">
      <c r="A9" t="s">
        <v>367</v>
      </c>
      <c r="B9" s="584"/>
      <c r="C9" s="584"/>
      <c r="D9" s="584"/>
      <c r="E9" s="584"/>
      <c r="F9" s="584"/>
      <c r="G9" s="584"/>
      <c r="H9" s="584"/>
      <c r="I9" s="584"/>
      <c r="J9" s="584"/>
      <c r="K9" s="92"/>
    </row>
    <row r="10" spans="1:11" ht="18" customHeight="1" x14ac:dyDescent="0.2">
      <c r="K10" s="92"/>
    </row>
    <row r="11" spans="1:11" ht="18" customHeight="1" x14ac:dyDescent="0.2">
      <c r="A11" t="s">
        <v>368</v>
      </c>
      <c r="C11" s="584"/>
      <c r="D11" s="584"/>
      <c r="E11" s="584"/>
      <c r="F11" s="584"/>
      <c r="G11" s="584"/>
      <c r="H11" s="584"/>
      <c r="I11" s="584"/>
      <c r="J11" s="584"/>
      <c r="K11" s="92"/>
    </row>
    <row r="12" spans="1:11" ht="18" customHeight="1" x14ac:dyDescent="0.2">
      <c r="K12" s="92"/>
    </row>
    <row r="13" spans="1:11" ht="18" customHeight="1" x14ac:dyDescent="0.2">
      <c r="A13" t="s">
        <v>369</v>
      </c>
      <c r="I13" s="147" t="s">
        <v>66</v>
      </c>
      <c r="J13" s="513"/>
      <c r="K13" s="92"/>
    </row>
    <row r="14" spans="1:11" ht="18" customHeight="1" x14ac:dyDescent="0.2">
      <c r="J14" s="148"/>
      <c r="K14" s="92"/>
    </row>
    <row r="15" spans="1:11" ht="18" customHeight="1" x14ac:dyDescent="0.2">
      <c r="A15" s="442" t="s">
        <v>710</v>
      </c>
      <c r="I15" s="147" t="s">
        <v>66</v>
      </c>
      <c r="J15" s="513"/>
      <c r="K15" s="92"/>
    </row>
    <row r="16" spans="1:11" ht="18" customHeight="1" x14ac:dyDescent="0.2">
      <c r="J16" s="148"/>
      <c r="K16" s="92"/>
    </row>
    <row r="17" spans="1:15" ht="18" customHeight="1" x14ac:dyDescent="0.2">
      <c r="A17" t="s">
        <v>370</v>
      </c>
      <c r="I17" s="147" t="s">
        <v>66</v>
      </c>
      <c r="J17" s="513"/>
      <c r="K17" s="92"/>
    </row>
    <row r="18" spans="1:15" ht="18" customHeight="1" x14ac:dyDescent="0.2">
      <c r="J18" s="148"/>
      <c r="K18" s="92"/>
    </row>
    <row r="19" spans="1:15" ht="18" customHeight="1" x14ac:dyDescent="0.2">
      <c r="A19" s="442" t="s">
        <v>711</v>
      </c>
      <c r="I19" s="147" t="s">
        <v>66</v>
      </c>
      <c r="J19" s="513"/>
      <c r="K19" s="92"/>
    </row>
    <row r="20" spans="1:15" ht="18" customHeight="1" x14ac:dyDescent="0.2">
      <c r="J20" s="148"/>
      <c r="K20" s="92"/>
    </row>
    <row r="21" spans="1:15" ht="18" customHeight="1" x14ac:dyDescent="0.2">
      <c r="A21" t="s">
        <v>377</v>
      </c>
      <c r="I21" s="147" t="s">
        <v>66</v>
      </c>
      <c r="J21" s="513"/>
      <c r="K21" s="92"/>
    </row>
    <row r="22" spans="1:15" ht="18" customHeight="1" x14ac:dyDescent="0.2">
      <c r="J22" s="148"/>
      <c r="K22" s="92"/>
    </row>
    <row r="23" spans="1:15" ht="18" customHeight="1" x14ac:dyDescent="0.2">
      <c r="A23" s="442" t="s">
        <v>712</v>
      </c>
      <c r="I23" s="147" t="s">
        <v>66</v>
      </c>
      <c r="J23" s="513"/>
      <c r="K23" s="92"/>
      <c r="L23" s="92"/>
      <c r="O23" s="333"/>
    </row>
    <row r="24" spans="1:15" ht="18" customHeight="1" x14ac:dyDescent="0.2">
      <c r="A24" s="442" t="s">
        <v>713</v>
      </c>
      <c r="J24" s="148"/>
      <c r="K24" s="92"/>
    </row>
    <row r="25" spans="1:15" ht="18" customHeight="1" x14ac:dyDescent="0.2">
      <c r="K25" s="92"/>
    </row>
    <row r="26" spans="1:15" ht="18" customHeight="1" thickBot="1" x14ac:dyDescent="0.25">
      <c r="A26" s="149" t="s">
        <v>371</v>
      </c>
      <c r="I26" s="147" t="s">
        <v>66</v>
      </c>
      <c r="J26" s="150">
        <f>SUM(J13,J15,J17,J19,J21,J23)</f>
        <v>0</v>
      </c>
    </row>
    <row r="27" spans="1:15" ht="18" customHeight="1" thickTop="1" x14ac:dyDescent="0.2"/>
    <row r="28" spans="1:15" ht="18" customHeight="1" x14ac:dyDescent="0.2"/>
    <row r="29" spans="1:15" ht="18" customHeight="1" x14ac:dyDescent="0.2"/>
    <row r="30" spans="1:15" ht="18" customHeight="1" x14ac:dyDescent="0.2"/>
    <row r="31" spans="1:15" ht="18" customHeight="1" x14ac:dyDescent="0.2">
      <c r="A31" t="s">
        <v>372</v>
      </c>
      <c r="B31" s="561"/>
      <c r="C31" s="561"/>
      <c r="D31" s="561"/>
      <c r="E31" s="561"/>
      <c r="F31" s="561"/>
      <c r="G31" s="561"/>
      <c r="J31" s="328" t="str">
        <f>"Budget Year "&amp;TEXT('Form 1'!C135,"yyyy-yyyy")</f>
        <v>Budget Year 2026-2027</v>
      </c>
    </row>
    <row r="32" spans="1:15" ht="18" customHeight="1" x14ac:dyDescent="0.2"/>
    <row r="33" spans="4:10" ht="18" customHeight="1" x14ac:dyDescent="0.2">
      <c r="D33" s="92"/>
      <c r="E33" s="92"/>
      <c r="F33" s="92"/>
      <c r="J33" s="82" t="s">
        <v>387</v>
      </c>
    </row>
    <row r="34" spans="4:10" x14ac:dyDescent="0.2">
      <c r="J34" s="335" t="s">
        <v>478</v>
      </c>
    </row>
    <row r="35" spans="4:10" x14ac:dyDescent="0.2">
      <c r="J35" s="297"/>
    </row>
  </sheetData>
  <sheetProtection algorithmName="SHA-512" hashValue="feZvOkDS2LFkuVsKLUZt5YNXAJRQA3XEgyI6eeaofSBB5thfF0EsdCGqovPvr1CQj/XPW6aCtiDWT+sGY//VGQ==" saltValue="0BYVYqxHsm74e5bb72xIZg==" spinCount="100000" sheet="1" formatCells="0" formatColumns="0" formatRows="0" insertColumns="0" insertRows="0" deleteColumns="0" deleteRows="0"/>
  <customSheetViews>
    <customSheetView guid="{3C90B403-B9D4-4A5F-BF9B-041D54687659}" topLeftCell="A10">
      <selection activeCell="A7" sqref="A7:J7"/>
      <pageMargins left="0.75" right="0.75" top="1" bottom="1" header="0.5" footer="0.5"/>
      <pageSetup orientation="portrait" r:id="rId1"/>
      <headerFooter alignWithMargins="0">
        <oddFooter>&amp;RForm 30
&amp;D</oddFooter>
      </headerFooter>
    </customSheetView>
  </customSheetViews>
  <mergeCells count="6">
    <mergeCell ref="A1:J1"/>
    <mergeCell ref="A7:J7"/>
    <mergeCell ref="B31:G31"/>
    <mergeCell ref="B9:J9"/>
    <mergeCell ref="C11:J11"/>
    <mergeCell ref="A3:J5"/>
  </mergeCells>
  <phoneticPr fontId="2" type="noConversion"/>
  <pageMargins left="0.52" right="0" top="0.75" bottom="0.75" header="0.5" footer="0.5"/>
  <pageSetup orientation="portrait" r:id="rId2"/>
  <headerFooter alignWithMargins="0">
    <oddFooter>&amp;L&amp;8Last Revised 11/7/2025&amp;R&amp;8LGF-F004
V2025.2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6"/>
  <sheetViews>
    <sheetView zoomScaleNormal="100" zoomScaleSheetLayoutView="100" workbookViewId="0">
      <selection activeCell="B33" sqref="B33"/>
    </sheetView>
  </sheetViews>
  <sheetFormatPr defaultRowHeight="12.75" x14ac:dyDescent="0.2"/>
  <cols>
    <col min="1" max="1" width="4.42578125" customWidth="1"/>
    <col min="2" max="2" width="36" customWidth="1"/>
    <col min="4" max="4" width="12.140625" customWidth="1"/>
    <col min="5" max="6" width="12.42578125" customWidth="1"/>
    <col min="7" max="7" width="48.42578125" customWidth="1"/>
  </cols>
  <sheetData>
    <row r="1" spans="1:11" ht="15" x14ac:dyDescent="0.25">
      <c r="A1" s="587" t="s">
        <v>459</v>
      </c>
      <c r="B1" s="587"/>
      <c r="C1" s="587"/>
      <c r="D1" s="587"/>
      <c r="E1" s="587"/>
      <c r="F1" s="587"/>
      <c r="G1" s="587"/>
      <c r="H1" s="410"/>
      <c r="I1" s="410"/>
      <c r="J1" s="410"/>
      <c r="K1" s="410"/>
    </row>
    <row r="2" spans="1:11" ht="15" x14ac:dyDescent="0.25">
      <c r="A2" s="587" t="str">
        <f>"Budget Year "&amp;TEXT('Sheet 1'!C20,"yyyy-yyyy")</f>
        <v>Budget Year 2026-2027</v>
      </c>
      <c r="B2" s="587"/>
      <c r="C2" s="587"/>
      <c r="D2" s="587"/>
      <c r="E2" s="587"/>
      <c r="F2" s="587"/>
      <c r="G2" s="587"/>
      <c r="H2" s="410"/>
      <c r="I2" s="410"/>
      <c r="J2" s="410"/>
      <c r="K2" s="410"/>
    </row>
    <row r="3" spans="1:11" ht="15" x14ac:dyDescent="0.25">
      <c r="A3" s="337"/>
      <c r="B3" s="338" t="s">
        <v>455</v>
      </c>
      <c r="C3" s="588"/>
      <c r="D3" s="588"/>
      <c r="E3" s="588"/>
      <c r="F3" s="339"/>
      <c r="G3" s="340"/>
      <c r="H3" s="341"/>
      <c r="I3" s="339"/>
    </row>
    <row r="4" spans="1:11" ht="15" x14ac:dyDescent="0.25">
      <c r="A4" s="337"/>
      <c r="B4" s="332" t="s">
        <v>452</v>
      </c>
      <c r="C4" s="589"/>
      <c r="D4" s="589"/>
      <c r="E4" s="589"/>
      <c r="F4" s="340"/>
      <c r="G4" s="337"/>
      <c r="H4" s="339"/>
      <c r="I4" s="339"/>
    </row>
    <row r="5" spans="1:11" ht="15" x14ac:dyDescent="0.25">
      <c r="A5" s="342"/>
      <c r="B5" s="343" t="s">
        <v>453</v>
      </c>
      <c r="C5" s="590"/>
      <c r="D5" s="590"/>
      <c r="E5" s="590"/>
      <c r="F5" s="344"/>
      <c r="G5" s="345"/>
      <c r="H5" s="342"/>
      <c r="I5" s="346"/>
    </row>
    <row r="6" spans="1:11" ht="15" x14ac:dyDescent="0.25">
      <c r="A6" s="339"/>
      <c r="B6" s="338" t="s">
        <v>454</v>
      </c>
      <c r="C6" s="586"/>
      <c r="D6" s="586"/>
      <c r="E6" s="586"/>
      <c r="G6" s="512" t="s">
        <v>451</v>
      </c>
      <c r="H6" s="339"/>
      <c r="I6" s="339"/>
    </row>
    <row r="8" spans="1:11" ht="39" x14ac:dyDescent="0.25">
      <c r="A8" s="348" t="s">
        <v>445</v>
      </c>
      <c r="B8" s="349" t="s">
        <v>438</v>
      </c>
      <c r="C8" s="350" t="s">
        <v>439</v>
      </c>
      <c r="D8" s="350" t="s">
        <v>440</v>
      </c>
      <c r="E8" s="350" t="s">
        <v>714</v>
      </c>
      <c r="F8" s="350" t="s">
        <v>715</v>
      </c>
      <c r="G8" s="351" t="s">
        <v>441</v>
      </c>
      <c r="H8" s="339"/>
      <c r="I8" s="339"/>
    </row>
    <row r="9" spans="1:11" ht="13.5" x14ac:dyDescent="0.25">
      <c r="A9" s="352">
        <v>1</v>
      </c>
      <c r="B9" s="501"/>
      <c r="C9" s="502"/>
      <c r="D9" s="502"/>
      <c r="E9" s="503"/>
      <c r="F9" s="504"/>
      <c r="G9" s="505"/>
      <c r="H9" s="353"/>
      <c r="I9" s="353"/>
    </row>
    <row r="10" spans="1:11" x14ac:dyDescent="0.2">
      <c r="A10" s="352">
        <v>2</v>
      </c>
      <c r="B10" s="506"/>
      <c r="C10" s="505"/>
      <c r="D10" s="505"/>
      <c r="E10" s="505"/>
      <c r="F10" s="505"/>
      <c r="G10" s="505"/>
      <c r="H10" s="353"/>
      <c r="I10" s="353"/>
    </row>
    <row r="11" spans="1:11" x14ac:dyDescent="0.2">
      <c r="A11" s="352">
        <v>3</v>
      </c>
      <c r="B11" s="506"/>
      <c r="C11" s="505"/>
      <c r="D11" s="505"/>
      <c r="E11" s="505"/>
      <c r="F11" s="505"/>
      <c r="G11" s="505"/>
      <c r="H11" s="353"/>
      <c r="I11" s="353"/>
    </row>
    <row r="12" spans="1:11" x14ac:dyDescent="0.2">
      <c r="A12" s="352">
        <v>4</v>
      </c>
      <c r="B12" s="506"/>
      <c r="C12" s="505"/>
      <c r="D12" s="505"/>
      <c r="E12" s="505"/>
      <c r="F12" s="505"/>
      <c r="G12" s="505"/>
      <c r="H12" s="353"/>
      <c r="I12" s="353"/>
    </row>
    <row r="13" spans="1:11" x14ac:dyDescent="0.2">
      <c r="A13" s="352">
        <v>5</v>
      </c>
      <c r="B13" s="506"/>
      <c r="C13" s="505"/>
      <c r="D13" s="505"/>
      <c r="E13" s="505"/>
      <c r="F13" s="505"/>
      <c r="G13" s="505"/>
      <c r="H13" s="353"/>
      <c r="I13" s="353"/>
    </row>
    <row r="14" spans="1:11" x14ac:dyDescent="0.2">
      <c r="A14" s="352">
        <v>6</v>
      </c>
      <c r="B14" s="507"/>
      <c r="C14" s="505"/>
      <c r="D14" s="505"/>
      <c r="E14" s="505"/>
      <c r="F14" s="505"/>
      <c r="G14" s="505"/>
      <c r="H14" s="353"/>
      <c r="I14" s="353"/>
    </row>
    <row r="15" spans="1:11" x14ac:dyDescent="0.2">
      <c r="A15" s="352">
        <v>7</v>
      </c>
      <c r="B15" s="506"/>
      <c r="C15" s="505"/>
      <c r="D15" s="505"/>
      <c r="E15" s="505"/>
      <c r="F15" s="505"/>
      <c r="G15" s="505"/>
      <c r="H15" s="353"/>
      <c r="I15" s="353"/>
    </row>
    <row r="16" spans="1:11" x14ac:dyDescent="0.2">
      <c r="A16" s="352">
        <v>8</v>
      </c>
      <c r="B16" s="507"/>
      <c r="C16" s="505"/>
      <c r="D16" s="505"/>
      <c r="E16" s="505"/>
      <c r="F16" s="505"/>
      <c r="G16" s="505"/>
      <c r="H16" s="353"/>
      <c r="I16" s="353"/>
    </row>
    <row r="17" spans="1:9" x14ac:dyDescent="0.2">
      <c r="A17" s="352">
        <v>9</v>
      </c>
      <c r="B17" s="506"/>
      <c r="C17" s="505"/>
      <c r="D17" s="505"/>
      <c r="E17" s="505"/>
      <c r="F17" s="505"/>
      <c r="G17" s="505"/>
      <c r="H17" s="353"/>
      <c r="I17" s="353"/>
    </row>
    <row r="18" spans="1:9" x14ac:dyDescent="0.2">
      <c r="A18" s="352">
        <v>10</v>
      </c>
      <c r="B18" s="507"/>
      <c r="C18" s="505"/>
      <c r="D18" s="505"/>
      <c r="E18" s="505"/>
      <c r="F18" s="505"/>
      <c r="G18" s="505"/>
      <c r="H18" s="353"/>
      <c r="I18" s="353"/>
    </row>
    <row r="19" spans="1:9" x14ac:dyDescent="0.2">
      <c r="A19" s="352">
        <v>11</v>
      </c>
      <c r="B19" s="506"/>
      <c r="C19" s="505"/>
      <c r="D19" s="505"/>
      <c r="E19" s="505"/>
      <c r="F19" s="505"/>
      <c r="G19" s="505"/>
    </row>
    <row r="20" spans="1:9" x14ac:dyDescent="0.2">
      <c r="A20" s="352">
        <v>12</v>
      </c>
      <c r="B20" s="507"/>
      <c r="C20" s="505"/>
      <c r="D20" s="505"/>
      <c r="E20" s="505"/>
      <c r="F20" s="505"/>
      <c r="G20" s="505"/>
    </row>
    <row r="21" spans="1:9" x14ac:dyDescent="0.2">
      <c r="A21" s="352">
        <v>13</v>
      </c>
      <c r="B21" s="506"/>
      <c r="C21" s="505"/>
      <c r="D21" s="505"/>
      <c r="E21" s="505"/>
      <c r="F21" s="505"/>
      <c r="G21" s="505"/>
    </row>
    <row r="22" spans="1:9" x14ac:dyDescent="0.2">
      <c r="A22" s="352">
        <v>14</v>
      </c>
      <c r="B22" s="507"/>
      <c r="C22" s="505"/>
      <c r="D22" s="505"/>
      <c r="E22" s="505"/>
      <c r="F22" s="505"/>
      <c r="G22" s="505"/>
    </row>
    <row r="23" spans="1:9" x14ac:dyDescent="0.2">
      <c r="A23" s="352">
        <v>15</v>
      </c>
      <c r="B23" s="506"/>
      <c r="C23" s="505"/>
      <c r="D23" s="505"/>
      <c r="E23" s="505"/>
      <c r="F23" s="505"/>
      <c r="G23" s="505"/>
    </row>
    <row r="24" spans="1:9" x14ac:dyDescent="0.2">
      <c r="A24" s="352">
        <v>16</v>
      </c>
      <c r="B24" s="507"/>
      <c r="C24" s="505"/>
      <c r="D24" s="505"/>
      <c r="E24" s="505"/>
      <c r="F24" s="505"/>
      <c r="G24" s="505"/>
    </row>
    <row r="25" spans="1:9" x14ac:dyDescent="0.2">
      <c r="A25" s="352">
        <v>17</v>
      </c>
      <c r="B25" s="507"/>
      <c r="C25" s="505"/>
      <c r="D25" s="505"/>
      <c r="E25" s="505"/>
      <c r="F25" s="505"/>
      <c r="G25" s="505"/>
    </row>
    <row r="26" spans="1:9" x14ac:dyDescent="0.2">
      <c r="A26" s="352">
        <v>18</v>
      </c>
      <c r="B26" s="506"/>
      <c r="C26" s="505"/>
      <c r="D26" s="505"/>
      <c r="E26" s="505"/>
      <c r="F26" s="505"/>
      <c r="G26" s="505"/>
    </row>
    <row r="27" spans="1:9" ht="13.5" thickBot="1" x14ac:dyDescent="0.25">
      <c r="A27" s="352">
        <v>19</v>
      </c>
      <c r="B27" s="508"/>
      <c r="C27" s="509"/>
      <c r="D27" s="509"/>
      <c r="E27" s="509"/>
      <c r="F27" s="509"/>
      <c r="G27" s="509"/>
    </row>
    <row r="28" spans="1:9" ht="13.5" thickBot="1" x14ac:dyDescent="0.25">
      <c r="A28" s="352">
        <v>20</v>
      </c>
      <c r="B28" s="354" t="s">
        <v>442</v>
      </c>
      <c r="C28" s="355"/>
      <c r="D28" s="355"/>
      <c r="E28" s="510"/>
      <c r="F28" s="511"/>
      <c r="G28" s="355"/>
    </row>
    <row r="29" spans="1:9" ht="13.5" x14ac:dyDescent="0.25">
      <c r="A29" s="356"/>
      <c r="B29" s="357"/>
      <c r="C29" s="344"/>
      <c r="D29" s="344"/>
      <c r="E29" s="358"/>
      <c r="F29" s="358"/>
      <c r="G29" s="339"/>
    </row>
    <row r="30" spans="1:9" x14ac:dyDescent="0.2">
      <c r="A30" s="339"/>
      <c r="B30" s="339" t="s">
        <v>443</v>
      </c>
      <c r="C30" s="339"/>
      <c r="D30" s="339"/>
      <c r="E30" s="339"/>
      <c r="F30" s="339"/>
      <c r="G30" s="339"/>
    </row>
    <row r="31" spans="1:9" x14ac:dyDescent="0.2">
      <c r="A31" s="339"/>
      <c r="B31" s="339"/>
      <c r="C31" s="339"/>
      <c r="D31" s="339"/>
      <c r="E31" s="339"/>
      <c r="F31" s="335"/>
      <c r="G31" s="339"/>
    </row>
    <row r="34" spans="7:7" x14ac:dyDescent="0.2">
      <c r="G34" s="359" t="s">
        <v>387</v>
      </c>
    </row>
    <row r="35" spans="7:7" x14ac:dyDescent="0.2">
      <c r="G35" s="424" t="s">
        <v>479</v>
      </c>
    </row>
    <row r="36" spans="7:7" x14ac:dyDescent="0.2">
      <c r="G36" s="336"/>
    </row>
  </sheetData>
  <sheetProtection algorithmName="SHA-512" hashValue="JKGqxjekjXBAb8uzTc3Au/ZqxQxgbW2OMVdc1yY/l72DZg4OK8U32clzdHm3TxxtuF1YavEIpNAJYXBa+lpZpg==" saltValue="oL2NtY0JmYTa6tz6B/hyKg==" spinCount="100000" sheet="1" formatCells="0" formatColumns="0" formatRows="0" insertColumns="0" insertRows="0" deleteColumns="0" deleteRows="0"/>
  <customSheetViews>
    <customSheetView guid="{3C90B403-B9D4-4A5F-BF9B-041D54687659}" showPageBreaks="1" view="pageLayout">
      <selection activeCell="G33" sqref="G33"/>
      <pageMargins left="0.25" right="0" top="0.77" bottom="0" header="0.28999999999999998" footer="0.25"/>
      <printOptions horizontalCentered="1"/>
      <pageSetup orientation="landscape" r:id="rId1"/>
      <headerFooter alignWithMargins="0">
        <oddHeader>&amp;C&amp;"Arial,Bold"&amp;11Schedule of Existing Contracts&amp;12
&amp;"Arial,Bold Italic"Budget Year 2013-2014</oddHeader>
        <oddFooter>&amp;RForm 31
 1-12-11</oddFooter>
      </headerFooter>
    </customSheetView>
  </customSheetViews>
  <mergeCells count="6">
    <mergeCell ref="C6:E6"/>
    <mergeCell ref="A1:G1"/>
    <mergeCell ref="A2:G2"/>
    <mergeCell ref="C3:E3"/>
    <mergeCell ref="C4:E4"/>
    <mergeCell ref="C5:E5"/>
  </mergeCells>
  <phoneticPr fontId="2" type="noConversion"/>
  <pageMargins left="0.52" right="0.2" top="0.75" bottom="0.75" header="0.5" footer="0.5"/>
  <pageSetup scale="93" orientation="landscape" r:id="rId2"/>
  <headerFooter alignWithMargins="0">
    <oddFooter>&amp;L&amp;8Last Revised 11/7/2025&amp;R&amp;8LGF-F004
V2025.2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zoomScaleNormal="100" workbookViewId="0">
      <selection activeCell="K6" sqref="K6"/>
    </sheetView>
  </sheetViews>
  <sheetFormatPr defaultRowHeight="12.75" x14ac:dyDescent="0.2"/>
  <cols>
    <col min="1" max="1" width="4" customWidth="1"/>
    <col min="2" max="2" width="29.85546875" customWidth="1"/>
    <col min="3" max="3" width="8" bestFit="1" customWidth="1"/>
    <col min="4" max="4" width="10.42578125" customWidth="1"/>
    <col min="5" max="5" width="8" bestFit="1" customWidth="1"/>
    <col min="6" max="6" width="10.42578125" customWidth="1"/>
    <col min="7" max="7" width="10.5703125" customWidth="1"/>
    <col min="8" max="8" width="7.85546875" bestFit="1" customWidth="1"/>
    <col min="9" max="9" width="11" customWidth="1"/>
    <col min="10" max="10" width="11.85546875" customWidth="1"/>
    <col min="11" max="11" width="18.28515625" customWidth="1"/>
  </cols>
  <sheetData>
    <row r="1" spans="1:11" ht="15" x14ac:dyDescent="0.25">
      <c r="A1" s="587" t="s">
        <v>460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1" ht="15" x14ac:dyDescent="0.25">
      <c r="A2" s="587" t="str">
        <f>"Budget Year "&amp;TEXT('Sheet 1'!C20,"yyyy-yyyy")</f>
        <v>Budget Year 2026-2027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</row>
    <row r="3" spans="1:11" ht="15" x14ac:dyDescent="0.25">
      <c r="A3" s="337"/>
      <c r="B3" s="338" t="s">
        <v>455</v>
      </c>
      <c r="C3" s="588"/>
      <c r="D3" s="588"/>
      <c r="E3" s="588"/>
      <c r="F3" s="588"/>
      <c r="G3" s="340"/>
      <c r="H3" s="339"/>
      <c r="I3" s="340"/>
      <c r="J3" s="340"/>
      <c r="K3" s="340"/>
    </row>
    <row r="4" spans="1:11" ht="15" x14ac:dyDescent="0.25">
      <c r="A4" s="337"/>
      <c r="B4" s="332" t="s">
        <v>452</v>
      </c>
      <c r="C4" s="589"/>
      <c r="D4" s="589"/>
      <c r="E4" s="589"/>
      <c r="F4" s="589"/>
      <c r="G4" s="339"/>
      <c r="H4" s="340"/>
      <c r="I4" s="340"/>
      <c r="J4" s="340"/>
      <c r="K4" s="337"/>
    </row>
    <row r="5" spans="1:11" ht="15" x14ac:dyDescent="0.25">
      <c r="A5" s="342"/>
      <c r="B5" s="343" t="s">
        <v>453</v>
      </c>
      <c r="C5" s="590"/>
      <c r="D5" s="590"/>
      <c r="E5" s="590"/>
      <c r="F5" s="590"/>
      <c r="G5" s="344"/>
      <c r="H5" s="344"/>
      <c r="I5" s="344"/>
      <c r="J5" s="344"/>
      <c r="K5" s="345"/>
    </row>
    <row r="6" spans="1:11" ht="15" x14ac:dyDescent="0.25">
      <c r="A6" s="339"/>
      <c r="B6" s="338" t="s">
        <v>454</v>
      </c>
      <c r="C6" s="586"/>
      <c r="D6" s="586"/>
      <c r="E6" s="586"/>
      <c r="F6" s="586"/>
      <c r="H6" s="341"/>
      <c r="I6" s="341"/>
      <c r="J6" s="347" t="s">
        <v>461</v>
      </c>
      <c r="K6" s="523"/>
    </row>
    <row r="8" spans="1:11" ht="76.5" customHeight="1" x14ac:dyDescent="0.2">
      <c r="A8" s="348" t="s">
        <v>445</v>
      </c>
      <c r="B8" s="352" t="s">
        <v>438</v>
      </c>
      <c r="C8" s="360" t="s">
        <v>439</v>
      </c>
      <c r="D8" s="360" t="s">
        <v>440</v>
      </c>
      <c r="E8" s="361" t="s">
        <v>444</v>
      </c>
      <c r="F8" s="360" t="s">
        <v>714</v>
      </c>
      <c r="G8" s="360" t="s">
        <v>715</v>
      </c>
      <c r="H8" s="360" t="s">
        <v>450</v>
      </c>
      <c r="I8" s="360" t="s">
        <v>448</v>
      </c>
      <c r="J8" s="360" t="s">
        <v>449</v>
      </c>
      <c r="K8" s="362" t="s">
        <v>441</v>
      </c>
    </row>
    <row r="9" spans="1:11" x14ac:dyDescent="0.2">
      <c r="A9" s="352">
        <v>1</v>
      </c>
      <c r="B9" s="506"/>
      <c r="C9" s="505"/>
      <c r="D9" s="505"/>
      <c r="E9" s="505"/>
      <c r="F9" s="505"/>
      <c r="G9" s="505"/>
      <c r="H9" s="505"/>
      <c r="I9" s="505"/>
      <c r="J9" s="505"/>
      <c r="K9" s="505"/>
    </row>
    <row r="10" spans="1:11" x14ac:dyDescent="0.2">
      <c r="A10" s="352"/>
      <c r="B10" s="506"/>
      <c r="C10" s="505"/>
      <c r="D10" s="505"/>
      <c r="E10" s="505"/>
      <c r="F10" s="505"/>
      <c r="G10" s="505"/>
      <c r="H10" s="505"/>
      <c r="I10" s="505"/>
      <c r="J10" s="505"/>
      <c r="K10" s="505"/>
    </row>
    <row r="11" spans="1:11" x14ac:dyDescent="0.2">
      <c r="A11" s="352"/>
      <c r="B11" s="506"/>
      <c r="C11" s="505"/>
      <c r="D11" s="505"/>
      <c r="E11" s="505"/>
      <c r="F11" s="505"/>
      <c r="G11" s="505"/>
      <c r="H11" s="505"/>
      <c r="I11" s="505"/>
      <c r="J11" s="505"/>
      <c r="K11" s="505"/>
    </row>
    <row r="12" spans="1:11" x14ac:dyDescent="0.2">
      <c r="A12" s="352">
        <v>2</v>
      </c>
      <c r="B12" s="506"/>
      <c r="C12" s="505"/>
      <c r="D12" s="505"/>
      <c r="E12" s="505"/>
      <c r="F12" s="505"/>
      <c r="G12" s="505"/>
      <c r="H12" s="505"/>
      <c r="I12" s="505"/>
      <c r="J12" s="505"/>
      <c r="K12" s="505"/>
    </row>
    <row r="13" spans="1:11" x14ac:dyDescent="0.2">
      <c r="A13" s="352"/>
      <c r="B13" s="506"/>
      <c r="C13" s="505"/>
      <c r="D13" s="505"/>
      <c r="E13" s="505"/>
      <c r="F13" s="505"/>
      <c r="G13" s="505"/>
      <c r="H13" s="505"/>
      <c r="I13" s="505"/>
      <c r="J13" s="505"/>
      <c r="K13" s="505"/>
    </row>
    <row r="14" spans="1:11" x14ac:dyDescent="0.2">
      <c r="A14" s="352"/>
      <c r="B14" s="506"/>
      <c r="C14" s="505"/>
      <c r="D14" s="505"/>
      <c r="E14" s="505"/>
      <c r="F14" s="505"/>
      <c r="G14" s="505"/>
      <c r="H14" s="505"/>
      <c r="I14" s="505"/>
      <c r="J14" s="505"/>
      <c r="K14" s="505"/>
    </row>
    <row r="15" spans="1:11" x14ac:dyDescent="0.2">
      <c r="A15" s="352">
        <v>3</v>
      </c>
      <c r="B15" s="506"/>
      <c r="C15" s="505"/>
      <c r="D15" s="505"/>
      <c r="E15" s="505"/>
      <c r="F15" s="505"/>
      <c r="G15" s="505"/>
      <c r="H15" s="505"/>
      <c r="I15" s="505"/>
      <c r="J15" s="505"/>
      <c r="K15" s="505"/>
    </row>
    <row r="16" spans="1:11" x14ac:dyDescent="0.2">
      <c r="A16" s="352"/>
      <c r="B16" s="506"/>
      <c r="C16" s="505"/>
      <c r="D16" s="505"/>
      <c r="E16" s="505"/>
      <c r="F16" s="505"/>
      <c r="G16" s="505"/>
      <c r="H16" s="505"/>
      <c r="I16" s="505"/>
      <c r="J16" s="505"/>
      <c r="K16" s="505"/>
    </row>
    <row r="17" spans="1:11" x14ac:dyDescent="0.2">
      <c r="A17" s="352"/>
      <c r="B17" s="507"/>
      <c r="C17" s="505"/>
      <c r="D17" s="505"/>
      <c r="E17" s="505"/>
      <c r="F17" s="505"/>
      <c r="G17" s="505"/>
      <c r="H17" s="505"/>
      <c r="I17" s="505"/>
      <c r="J17" s="505"/>
      <c r="K17" s="505"/>
    </row>
    <row r="18" spans="1:11" x14ac:dyDescent="0.2">
      <c r="A18" s="352">
        <v>4</v>
      </c>
      <c r="B18" s="506"/>
      <c r="C18" s="505"/>
      <c r="D18" s="505"/>
      <c r="E18" s="505"/>
      <c r="F18" s="505"/>
      <c r="G18" s="505"/>
      <c r="H18" s="505"/>
      <c r="I18" s="505"/>
      <c r="J18" s="505"/>
      <c r="K18" s="505"/>
    </row>
    <row r="19" spans="1:11" x14ac:dyDescent="0.2">
      <c r="A19" s="352"/>
      <c r="B19" s="507"/>
      <c r="C19" s="505"/>
      <c r="D19" s="505"/>
      <c r="E19" s="505"/>
      <c r="F19" s="505"/>
      <c r="G19" s="505"/>
      <c r="H19" s="505"/>
      <c r="I19" s="505"/>
      <c r="J19" s="505"/>
      <c r="K19" s="505"/>
    </row>
    <row r="20" spans="1:11" x14ac:dyDescent="0.2">
      <c r="A20" s="352"/>
      <c r="B20" s="506"/>
      <c r="C20" s="505"/>
      <c r="D20" s="505"/>
      <c r="E20" s="505"/>
      <c r="F20" s="505"/>
      <c r="G20" s="505"/>
      <c r="H20" s="505"/>
      <c r="I20" s="505"/>
      <c r="J20" s="505"/>
      <c r="K20" s="505"/>
    </row>
    <row r="21" spans="1:11" x14ac:dyDescent="0.2">
      <c r="A21" s="352">
        <v>5</v>
      </c>
      <c r="B21" s="507"/>
      <c r="C21" s="505"/>
      <c r="D21" s="505"/>
      <c r="E21" s="505"/>
      <c r="F21" s="505"/>
      <c r="G21" s="505"/>
      <c r="H21" s="505"/>
      <c r="I21" s="505"/>
      <c r="J21" s="505"/>
      <c r="K21" s="505"/>
    </row>
    <row r="22" spans="1:11" x14ac:dyDescent="0.2">
      <c r="A22" s="352"/>
      <c r="B22" s="506"/>
      <c r="C22" s="505"/>
      <c r="D22" s="505"/>
      <c r="E22" s="505"/>
      <c r="F22" s="505"/>
      <c r="G22" s="505"/>
      <c r="H22" s="505"/>
      <c r="I22" s="505"/>
      <c r="J22" s="505"/>
      <c r="K22" s="505"/>
    </row>
    <row r="23" spans="1:11" x14ac:dyDescent="0.2">
      <c r="A23" s="352"/>
      <c r="B23" s="507"/>
      <c r="C23" s="505"/>
      <c r="D23" s="505"/>
      <c r="E23" s="505"/>
      <c r="F23" s="505"/>
      <c r="G23" s="505"/>
      <c r="H23" s="505"/>
      <c r="I23" s="505"/>
      <c r="J23" s="505"/>
      <c r="K23" s="505"/>
    </row>
    <row r="24" spans="1:11" x14ac:dyDescent="0.2">
      <c r="A24" s="352">
        <v>6</v>
      </c>
      <c r="B24" s="506"/>
      <c r="C24" s="505"/>
      <c r="D24" s="505"/>
      <c r="E24" s="505"/>
      <c r="F24" s="505"/>
      <c r="G24" s="505"/>
      <c r="H24" s="505"/>
      <c r="I24" s="505"/>
      <c r="J24" s="505"/>
      <c r="K24" s="505"/>
    </row>
    <row r="25" spans="1:11" x14ac:dyDescent="0.2">
      <c r="A25" s="352"/>
      <c r="B25" s="507"/>
      <c r="C25" s="505"/>
      <c r="D25" s="505"/>
      <c r="E25" s="505"/>
      <c r="F25" s="505"/>
      <c r="G25" s="505"/>
      <c r="H25" s="505"/>
      <c r="I25" s="505"/>
      <c r="J25" s="505"/>
      <c r="K25" s="505"/>
    </row>
    <row r="26" spans="1:11" x14ac:dyDescent="0.2">
      <c r="A26" s="352"/>
      <c r="B26" s="506"/>
      <c r="C26" s="505"/>
      <c r="D26" s="505"/>
      <c r="E26" s="505"/>
      <c r="F26" s="505"/>
      <c r="G26" s="505"/>
      <c r="H26" s="505"/>
      <c r="I26" s="505"/>
      <c r="J26" s="505"/>
      <c r="K26" s="505"/>
    </row>
    <row r="27" spans="1:11" x14ac:dyDescent="0.2">
      <c r="A27" s="352">
        <v>7</v>
      </c>
      <c r="B27" s="507"/>
      <c r="C27" s="505"/>
      <c r="D27" s="505"/>
      <c r="E27" s="505"/>
      <c r="F27" s="505"/>
      <c r="G27" s="505"/>
      <c r="H27" s="505"/>
      <c r="I27" s="505"/>
      <c r="J27" s="505"/>
      <c r="K27" s="505"/>
    </row>
    <row r="28" spans="1:11" x14ac:dyDescent="0.2">
      <c r="A28" s="352"/>
      <c r="B28" s="507"/>
      <c r="C28" s="505"/>
      <c r="D28" s="505"/>
      <c r="E28" s="505"/>
      <c r="F28" s="505"/>
      <c r="G28" s="505"/>
      <c r="H28" s="505"/>
      <c r="I28" s="505"/>
      <c r="J28" s="505"/>
      <c r="K28" s="505"/>
    </row>
    <row r="29" spans="1:11" ht="13.5" thickBot="1" x14ac:dyDescent="0.25">
      <c r="A29" s="352"/>
      <c r="B29" s="507"/>
      <c r="C29" s="505"/>
      <c r="D29" s="505"/>
      <c r="E29" s="505"/>
      <c r="F29" s="505"/>
      <c r="G29" s="505"/>
      <c r="H29" s="505"/>
      <c r="I29" s="505"/>
      <c r="J29" s="505"/>
      <c r="K29" s="505"/>
    </row>
    <row r="30" spans="1:11" ht="13.5" thickBot="1" x14ac:dyDescent="0.25">
      <c r="A30" s="352">
        <v>8</v>
      </c>
      <c r="B30" s="354" t="s">
        <v>446</v>
      </c>
      <c r="C30" s="355"/>
      <c r="D30" s="355"/>
      <c r="E30" s="355"/>
      <c r="F30" s="510"/>
      <c r="G30" s="511"/>
      <c r="H30" s="363"/>
      <c r="I30" s="510"/>
      <c r="J30" s="364"/>
      <c r="K30" s="365"/>
    </row>
    <row r="31" spans="1:11" ht="13.5" x14ac:dyDescent="0.25">
      <c r="A31" s="356"/>
      <c r="B31" s="357"/>
      <c r="C31" s="344"/>
      <c r="D31" s="344"/>
      <c r="E31" s="344"/>
      <c r="F31" s="358"/>
      <c r="G31" s="358"/>
      <c r="H31" s="358"/>
      <c r="I31" s="358"/>
      <c r="J31" s="358"/>
      <c r="K31" s="359" t="s">
        <v>387</v>
      </c>
    </row>
    <row r="32" spans="1:11" x14ac:dyDescent="0.2">
      <c r="A32" s="339"/>
      <c r="B32" s="339" t="s">
        <v>447</v>
      </c>
      <c r="C32" s="339"/>
      <c r="D32" s="339"/>
      <c r="E32" s="339"/>
      <c r="F32" s="339"/>
      <c r="G32" s="339"/>
      <c r="H32" s="339"/>
      <c r="I32" s="339"/>
      <c r="J32" s="339"/>
      <c r="K32" s="424" t="s">
        <v>480</v>
      </c>
    </row>
    <row r="33" spans="1:11" x14ac:dyDescent="0.2">
      <c r="A33" s="339"/>
      <c r="B33" s="339"/>
      <c r="C33" s="339"/>
      <c r="D33" s="339"/>
      <c r="E33" s="339"/>
      <c r="F33" s="339"/>
      <c r="G33" s="335"/>
      <c r="H33" s="335"/>
      <c r="I33" s="335"/>
      <c r="J33" s="335"/>
      <c r="K33" s="336"/>
    </row>
    <row r="34" spans="1:11" x14ac:dyDescent="0.2">
      <c r="A34" s="339"/>
      <c r="B34" s="339"/>
      <c r="C34" s="339"/>
      <c r="D34" s="339"/>
      <c r="E34" s="339"/>
      <c r="F34" s="339"/>
      <c r="G34" s="297"/>
      <c r="H34" s="297"/>
      <c r="I34" s="297"/>
      <c r="J34" s="297"/>
      <c r="K34" s="339"/>
    </row>
  </sheetData>
  <sheetProtection algorithmName="SHA-512" hashValue="wJIVzudHS+mDYx792glrqZi393wvqjedpZcnJeBEpLnGHNak0bBSJCcmZzrAhXUR8HcHJ1fCIV8PCHfEbHS8Lw==" saltValue="Mno1hfaXEdbiMDYWxW0r3A==" spinCount="100000" sheet="1" scenarios="1" formatCells="0" formatColumns="0" formatRows="0" insertColumns="0" insertRows="0" deleteColumns="0" deleteRows="0"/>
  <customSheetViews>
    <customSheetView guid="{3C90B403-B9D4-4A5F-BF9B-041D54687659}" showPageBreaks="1" view="pageLayout">
      <selection activeCell="I24" sqref="I24"/>
      <pageMargins left="0" right="0" top="0.63" bottom="0" header="0.17" footer="0.25"/>
      <printOptions horizontalCentered="1"/>
      <pageSetup orientation="landscape" r:id="rId1"/>
      <headerFooter alignWithMargins="0">
        <oddHeader>&amp;C&amp;"Arial,Bold"&amp;11Schedule of Privatization Contracts&amp;12
&amp;"Arial,Bold Italic"Budget Year 2013-2014</oddHeader>
        <oddFooter>&amp;RForm 32
 1-12-11</oddFooter>
      </headerFooter>
    </customSheetView>
  </customSheetViews>
  <mergeCells count="6">
    <mergeCell ref="C6:F6"/>
    <mergeCell ref="A1:K1"/>
    <mergeCell ref="A2:K2"/>
    <mergeCell ref="C3:F3"/>
    <mergeCell ref="C4:F4"/>
    <mergeCell ref="C5:F5"/>
  </mergeCells>
  <phoneticPr fontId="2" type="noConversion"/>
  <pageMargins left="0.52" right="0.2" top="0.75" bottom="0.75" header="0.5" footer="0.5"/>
  <pageSetup scale="93" orientation="landscape" r:id="rId2"/>
  <headerFooter alignWithMargins="0">
    <oddFooter>&amp;L&amp;8Last Revised 11/7/2025&amp;R&amp;8LGF-F004
V2025.2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37"/>
  <sheetViews>
    <sheetView defaultGridColor="0" colorId="38" zoomScaleNormal="100" workbookViewId="0">
      <selection activeCell="A106" sqref="A106:M108"/>
    </sheetView>
  </sheetViews>
  <sheetFormatPr defaultColWidth="9.140625" defaultRowHeight="12.75" x14ac:dyDescent="0.2"/>
  <cols>
    <col min="1" max="1" width="9.140625" style="383"/>
    <col min="2" max="8" width="9.140625" style="377"/>
    <col min="9" max="9" width="3.7109375" style="377" customWidth="1"/>
    <col min="10" max="10" width="9.140625" style="377"/>
    <col min="11" max="11" width="3.7109375" style="377" customWidth="1"/>
    <col min="12" max="12" width="9.140625" style="377"/>
    <col min="13" max="13" width="3.7109375" style="377" customWidth="1"/>
    <col min="14" max="16384" width="9.140625" style="382"/>
  </cols>
  <sheetData>
    <row r="1" spans="1:13" s="377" customFormat="1" x14ac:dyDescent="0.2">
      <c r="A1" s="376" t="s">
        <v>340</v>
      </c>
      <c r="I1" s="593" t="s">
        <v>486</v>
      </c>
      <c r="J1" s="594"/>
      <c r="K1" s="594"/>
      <c r="L1" s="594"/>
      <c r="M1" s="595"/>
    </row>
    <row r="2" spans="1:13" s="377" customFormat="1" x14ac:dyDescent="0.2">
      <c r="A2" s="376" t="s">
        <v>487</v>
      </c>
      <c r="I2" s="596"/>
      <c r="J2" s="597"/>
      <c r="K2" s="597"/>
      <c r="L2" s="597"/>
      <c r="M2" s="598"/>
    </row>
    <row r="3" spans="1:13" s="377" customFormat="1" x14ac:dyDescent="0.2">
      <c r="A3" s="378"/>
      <c r="I3" s="599" t="s">
        <v>488</v>
      </c>
      <c r="J3" s="600"/>
      <c r="K3" s="382"/>
      <c r="L3" s="601">
        <v>0</v>
      </c>
      <c r="M3" s="602"/>
    </row>
    <row r="4" spans="1:13" s="377" customFormat="1" x14ac:dyDescent="0.2">
      <c r="A4" s="376" t="s">
        <v>489</v>
      </c>
      <c r="B4" s="386"/>
      <c r="C4" s="386"/>
      <c r="D4" s="386"/>
      <c r="E4" s="386"/>
      <c r="F4" s="386"/>
      <c r="I4" s="599" t="s">
        <v>490</v>
      </c>
      <c r="J4" s="600"/>
      <c r="K4" s="382"/>
      <c r="L4" s="591">
        <v>0</v>
      </c>
      <c r="M4" s="592"/>
    </row>
    <row r="5" spans="1:13" s="377" customFormat="1" x14ac:dyDescent="0.2">
      <c r="A5" s="376" t="s">
        <v>491</v>
      </c>
      <c r="I5" s="599" t="s">
        <v>492</v>
      </c>
      <c r="J5" s="600"/>
      <c r="K5" s="382"/>
      <c r="L5" s="591">
        <v>0</v>
      </c>
      <c r="M5" s="592"/>
    </row>
    <row r="6" spans="1:13" s="377" customFormat="1" x14ac:dyDescent="0.2">
      <c r="A6" s="378"/>
      <c r="I6" s="599" t="s">
        <v>170</v>
      </c>
      <c r="J6" s="600"/>
      <c r="K6" s="382"/>
      <c r="L6" s="591">
        <v>0</v>
      </c>
      <c r="M6" s="592"/>
    </row>
    <row r="7" spans="1:13" s="377" customFormat="1" x14ac:dyDescent="0.2">
      <c r="A7" s="376" t="s">
        <v>372</v>
      </c>
      <c r="B7" s="412"/>
      <c r="C7" s="411"/>
      <c r="D7" s="411"/>
      <c r="E7" s="411"/>
      <c r="F7" s="411"/>
      <c r="G7" s="411"/>
      <c r="I7" s="603"/>
      <c r="J7" s="604"/>
      <c r="K7" s="382"/>
      <c r="L7" s="591"/>
      <c r="M7" s="592"/>
    </row>
    <row r="8" spans="1:13" s="377" customFormat="1" x14ac:dyDescent="0.2">
      <c r="A8" s="378"/>
      <c r="I8" s="596"/>
      <c r="J8" s="597"/>
      <c r="K8" s="597"/>
      <c r="L8" s="597"/>
      <c r="M8" s="598"/>
    </row>
    <row r="9" spans="1:13" s="377" customFormat="1" x14ac:dyDescent="0.2">
      <c r="A9" s="376" t="s">
        <v>493</v>
      </c>
      <c r="C9" s="605"/>
      <c r="D9" s="605"/>
      <c r="E9" s="605"/>
      <c r="F9" s="605"/>
      <c r="G9" s="605"/>
      <c r="I9" s="380" t="s">
        <v>65</v>
      </c>
      <c r="J9" s="381"/>
      <c r="K9" s="381"/>
      <c r="L9" s="606">
        <f>SUM(L3:L6)</f>
        <v>0</v>
      </c>
      <c r="M9" s="607"/>
    </row>
    <row r="10" spans="1:13" s="377" customFormat="1" x14ac:dyDescent="0.2">
      <c r="A10" s="378"/>
      <c r="I10" s="382"/>
      <c r="J10" s="382"/>
      <c r="K10" s="382"/>
      <c r="L10" s="382"/>
      <c r="M10" s="382"/>
    </row>
    <row r="11" spans="1:13" s="377" customFormat="1" x14ac:dyDescent="0.2">
      <c r="A11" s="376" t="s">
        <v>494</v>
      </c>
      <c r="B11" s="414"/>
      <c r="C11" s="403"/>
      <c r="D11" s="403"/>
      <c r="E11" s="413"/>
      <c r="F11" s="413"/>
      <c r="G11" s="413"/>
    </row>
    <row r="12" spans="1:13" s="377" customFormat="1" x14ac:dyDescent="0.2">
      <c r="A12" s="383"/>
    </row>
    <row r="13" spans="1:13" s="377" customFormat="1" x14ac:dyDescent="0.2">
      <c r="A13" s="386" t="s">
        <v>495</v>
      </c>
      <c r="I13" s="385" t="s">
        <v>496</v>
      </c>
      <c r="K13" s="385" t="s">
        <v>497</v>
      </c>
      <c r="M13" s="385" t="s">
        <v>498</v>
      </c>
    </row>
    <row r="14" spans="1:13" x14ac:dyDescent="0.2">
      <c r="A14" s="378"/>
    </row>
    <row r="15" spans="1:13" s="377" customFormat="1" x14ac:dyDescent="0.2">
      <c r="A15" s="377" t="s">
        <v>499</v>
      </c>
    </row>
    <row r="16" spans="1:13" s="377" customFormat="1" x14ac:dyDescent="0.2">
      <c r="A16" s="378"/>
    </row>
    <row r="17" spans="1:2" x14ac:dyDescent="0.2">
      <c r="A17" s="378" t="s">
        <v>500</v>
      </c>
    </row>
    <row r="18" spans="1:2" x14ac:dyDescent="0.2">
      <c r="A18" s="378"/>
      <c r="B18" s="377" t="s">
        <v>501</v>
      </c>
    </row>
    <row r="19" spans="1:2" x14ac:dyDescent="0.2">
      <c r="A19" s="378"/>
      <c r="B19" s="378" t="s">
        <v>502</v>
      </c>
    </row>
    <row r="20" spans="1:2" x14ac:dyDescent="0.2">
      <c r="A20" s="378"/>
    </row>
    <row r="21" spans="1:2" x14ac:dyDescent="0.2">
      <c r="A21" s="378" t="s">
        <v>503</v>
      </c>
    </row>
    <row r="22" spans="1:2" x14ac:dyDescent="0.2">
      <c r="A22" s="378" t="s">
        <v>504</v>
      </c>
    </row>
    <row r="23" spans="1:2" x14ac:dyDescent="0.2">
      <c r="A23" s="378"/>
    </row>
    <row r="24" spans="1:2" x14ac:dyDescent="0.2">
      <c r="A24" s="378" t="s">
        <v>505</v>
      </c>
    </row>
    <row r="25" spans="1:2" x14ac:dyDescent="0.2">
      <c r="A25" s="378" t="s">
        <v>506</v>
      </c>
    </row>
    <row r="26" spans="1:2" x14ac:dyDescent="0.2">
      <c r="A26" s="378" t="s">
        <v>507</v>
      </c>
    </row>
    <row r="27" spans="1:2" x14ac:dyDescent="0.2">
      <c r="A27" s="378"/>
    </row>
    <row r="28" spans="1:2" x14ac:dyDescent="0.2">
      <c r="A28" s="378" t="s">
        <v>685</v>
      </c>
    </row>
    <row r="29" spans="1:2" x14ac:dyDescent="0.2">
      <c r="A29" s="376" t="s">
        <v>686</v>
      </c>
    </row>
    <row r="30" spans="1:2" x14ac:dyDescent="0.2">
      <c r="A30" s="378"/>
    </row>
    <row r="31" spans="1:2" x14ac:dyDescent="0.2">
      <c r="A31" s="378" t="s">
        <v>509</v>
      </c>
    </row>
    <row r="32" spans="1:2" x14ac:dyDescent="0.2">
      <c r="A32" s="378" t="s">
        <v>510</v>
      </c>
    </row>
    <row r="33" spans="1:13" x14ac:dyDescent="0.2">
      <c r="A33" s="378"/>
    </row>
    <row r="34" spans="1:13" x14ac:dyDescent="0.2">
      <c r="A34" s="378" t="s">
        <v>511</v>
      </c>
    </row>
    <row r="35" spans="1:13" x14ac:dyDescent="0.2">
      <c r="A35" s="378" t="s">
        <v>512</v>
      </c>
    </row>
    <row r="36" spans="1:13" x14ac:dyDescent="0.2">
      <c r="A36" s="378"/>
    </row>
    <row r="37" spans="1:13" x14ac:dyDescent="0.2">
      <c r="A37" s="378" t="s">
        <v>513</v>
      </c>
    </row>
    <row r="38" spans="1:13" x14ac:dyDescent="0.2">
      <c r="A38" s="376"/>
      <c r="I38" s="385"/>
      <c r="K38" s="385"/>
      <c r="M38" s="385"/>
    </row>
    <row r="39" spans="1:13" x14ac:dyDescent="0.2">
      <c r="A39" s="378" t="s">
        <v>514</v>
      </c>
    </row>
    <row r="40" spans="1:13" x14ac:dyDescent="0.2">
      <c r="A40" s="376" t="s">
        <v>515</v>
      </c>
      <c r="F40" s="386"/>
    </row>
    <row r="41" spans="1:13" x14ac:dyDescent="0.2">
      <c r="A41" s="376"/>
    </row>
    <row r="42" spans="1:13" x14ac:dyDescent="0.2">
      <c r="A42" s="378" t="s">
        <v>516</v>
      </c>
    </row>
    <row r="43" spans="1:13" x14ac:dyDescent="0.2">
      <c r="A43" s="378"/>
    </row>
    <row r="44" spans="1:13" x14ac:dyDescent="0.2">
      <c r="A44" s="378" t="s">
        <v>517</v>
      </c>
      <c r="K44" s="382"/>
    </row>
    <row r="45" spans="1:13" ht="11.25" x14ac:dyDescent="0.2">
      <c r="A45" s="608"/>
      <c r="B45" s="609"/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10"/>
    </row>
    <row r="46" spans="1:13" ht="11.25" x14ac:dyDescent="0.2">
      <c r="A46" s="611"/>
      <c r="B46" s="612"/>
      <c r="C46" s="612"/>
      <c r="D46" s="612"/>
      <c r="E46" s="612"/>
      <c r="F46" s="612"/>
      <c r="G46" s="612"/>
      <c r="H46" s="612"/>
      <c r="I46" s="612"/>
      <c r="J46" s="612"/>
      <c r="K46" s="612"/>
      <c r="L46" s="612"/>
      <c r="M46" s="613"/>
    </row>
    <row r="47" spans="1:13" ht="11.25" x14ac:dyDescent="0.2">
      <c r="A47" s="611"/>
      <c r="B47" s="612"/>
      <c r="C47" s="612"/>
      <c r="D47" s="612"/>
      <c r="E47" s="612"/>
      <c r="F47" s="612"/>
      <c r="G47" s="612"/>
      <c r="H47" s="612"/>
      <c r="I47" s="612"/>
      <c r="J47" s="612"/>
      <c r="K47" s="612"/>
      <c r="L47" s="612"/>
      <c r="M47" s="613"/>
    </row>
    <row r="48" spans="1:13" ht="11.25" x14ac:dyDescent="0.2">
      <c r="A48" s="614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6"/>
    </row>
    <row r="49" spans="1:13" x14ac:dyDescent="0.2">
      <c r="A49" s="378"/>
    </row>
    <row r="50" spans="1:13" x14ac:dyDescent="0.2">
      <c r="A50" s="376" t="s">
        <v>518</v>
      </c>
      <c r="I50" s="385" t="s">
        <v>496</v>
      </c>
      <c r="K50" s="385" t="s">
        <v>497</v>
      </c>
      <c r="M50" s="385" t="s">
        <v>498</v>
      </c>
    </row>
    <row r="51" spans="1:13" x14ac:dyDescent="0.2">
      <c r="A51" s="378"/>
    </row>
    <row r="52" spans="1:13" x14ac:dyDescent="0.2">
      <c r="A52" s="378" t="s">
        <v>519</v>
      </c>
    </row>
    <row r="53" spans="1:13" x14ac:dyDescent="0.2">
      <c r="A53" s="377" t="s">
        <v>520</v>
      </c>
    </row>
    <row r="54" spans="1:13" x14ac:dyDescent="0.2">
      <c r="A54" s="376"/>
      <c r="I54" s="385"/>
      <c r="K54" s="385"/>
      <c r="M54" s="385"/>
    </row>
    <row r="55" spans="1:13" x14ac:dyDescent="0.2">
      <c r="A55" s="378" t="s">
        <v>521</v>
      </c>
    </row>
    <row r="56" spans="1:13" x14ac:dyDescent="0.2">
      <c r="A56" s="378"/>
    </row>
    <row r="57" spans="1:13" x14ac:dyDescent="0.2">
      <c r="A57" s="378" t="s">
        <v>522</v>
      </c>
    </row>
    <row r="58" spans="1:13" x14ac:dyDescent="0.2">
      <c r="A58" s="378" t="s">
        <v>523</v>
      </c>
    </row>
    <row r="59" spans="1:13" x14ac:dyDescent="0.2">
      <c r="A59" s="378"/>
    </row>
    <row r="60" spans="1:13" x14ac:dyDescent="0.2">
      <c r="A60" s="376" t="s">
        <v>524</v>
      </c>
      <c r="I60" s="385" t="s">
        <v>496</v>
      </c>
      <c r="K60" s="385" t="s">
        <v>497</v>
      </c>
      <c r="M60" s="385" t="s">
        <v>498</v>
      </c>
    </row>
    <row r="61" spans="1:13" x14ac:dyDescent="0.2">
      <c r="A61" s="376"/>
      <c r="I61" s="385"/>
      <c r="K61" s="385"/>
      <c r="M61" s="385"/>
    </row>
    <row r="62" spans="1:13" x14ac:dyDescent="0.2">
      <c r="A62" s="378" t="s">
        <v>525</v>
      </c>
    </row>
    <row r="63" spans="1:13" x14ac:dyDescent="0.2">
      <c r="A63" s="378"/>
    </row>
    <row r="64" spans="1:13" x14ac:dyDescent="0.2">
      <c r="A64" s="378" t="s">
        <v>526</v>
      </c>
    </row>
    <row r="65" spans="1:13" x14ac:dyDescent="0.2">
      <c r="A65" s="378" t="s">
        <v>527</v>
      </c>
    </row>
    <row r="66" spans="1:13" x14ac:dyDescent="0.2">
      <c r="A66" s="378"/>
    </row>
    <row r="67" spans="1:13" x14ac:dyDescent="0.2">
      <c r="A67" s="378" t="s">
        <v>517</v>
      </c>
    </row>
    <row r="68" spans="1:13" ht="11.25" x14ac:dyDescent="0.2">
      <c r="A68" s="608"/>
      <c r="B68" s="609"/>
      <c r="C68" s="609"/>
      <c r="D68" s="609"/>
      <c r="E68" s="609"/>
      <c r="F68" s="609"/>
      <c r="G68" s="609"/>
      <c r="H68" s="609"/>
      <c r="I68" s="609"/>
      <c r="J68" s="609"/>
      <c r="K68" s="609"/>
      <c r="L68" s="609"/>
      <c r="M68" s="610"/>
    </row>
    <row r="69" spans="1:13" ht="11.25" x14ac:dyDescent="0.2">
      <c r="A69" s="611"/>
      <c r="B69" s="612"/>
      <c r="C69" s="612"/>
      <c r="D69" s="612"/>
      <c r="E69" s="612"/>
      <c r="F69" s="612"/>
      <c r="G69" s="612"/>
      <c r="H69" s="612"/>
      <c r="I69" s="612"/>
      <c r="J69" s="612"/>
      <c r="K69" s="612"/>
      <c r="L69" s="612"/>
      <c r="M69" s="613"/>
    </row>
    <row r="70" spans="1:13" ht="11.25" x14ac:dyDescent="0.2">
      <c r="A70" s="611"/>
      <c r="B70" s="612"/>
      <c r="C70" s="612"/>
      <c r="D70" s="612"/>
      <c r="E70" s="612"/>
      <c r="F70" s="612"/>
      <c r="G70" s="612"/>
      <c r="H70" s="612"/>
      <c r="I70" s="612"/>
      <c r="J70" s="612"/>
      <c r="K70" s="612"/>
      <c r="L70" s="612"/>
      <c r="M70" s="613"/>
    </row>
    <row r="71" spans="1:13" ht="11.25" x14ac:dyDescent="0.2">
      <c r="A71" s="614"/>
      <c r="B71" s="615"/>
      <c r="C71" s="615"/>
      <c r="D71" s="615"/>
      <c r="E71" s="615"/>
      <c r="F71" s="615"/>
      <c r="G71" s="615"/>
      <c r="H71" s="615"/>
      <c r="I71" s="615"/>
      <c r="J71" s="615"/>
      <c r="K71" s="615"/>
      <c r="L71" s="615"/>
      <c r="M71" s="616"/>
    </row>
    <row r="72" spans="1:13" x14ac:dyDescent="0.2">
      <c r="A72" s="378"/>
    </row>
    <row r="73" spans="1:13" x14ac:dyDescent="0.2">
      <c r="A73" s="376" t="s">
        <v>528</v>
      </c>
      <c r="I73" s="385" t="s">
        <v>496</v>
      </c>
      <c r="K73" s="385" t="s">
        <v>497</v>
      </c>
      <c r="M73" s="385" t="s">
        <v>498</v>
      </c>
    </row>
    <row r="74" spans="1:13" x14ac:dyDescent="0.2">
      <c r="A74" s="378"/>
    </row>
    <row r="75" spans="1:13" x14ac:dyDescent="0.2">
      <c r="A75" s="378" t="s">
        <v>529</v>
      </c>
    </row>
    <row r="76" spans="1:13" x14ac:dyDescent="0.2">
      <c r="A76" s="378"/>
    </row>
    <row r="77" spans="1:13" x14ac:dyDescent="0.2">
      <c r="A77" s="378" t="s">
        <v>530</v>
      </c>
    </row>
    <row r="78" spans="1:13" x14ac:dyDescent="0.2">
      <c r="A78" s="377" t="s">
        <v>531</v>
      </c>
    </row>
    <row r="79" spans="1:13" x14ac:dyDescent="0.2">
      <c r="A79" s="378"/>
    </row>
    <row r="80" spans="1:13" x14ac:dyDescent="0.2">
      <c r="A80" s="378" t="s">
        <v>532</v>
      </c>
    </row>
    <row r="81" spans="1:13" x14ac:dyDescent="0.2">
      <c r="A81" s="378" t="s">
        <v>533</v>
      </c>
    </row>
    <row r="82" spans="1:13" x14ac:dyDescent="0.2">
      <c r="A82" s="378"/>
    </row>
    <row r="83" spans="1:13" x14ac:dyDescent="0.2">
      <c r="A83" s="378" t="s">
        <v>534</v>
      </c>
    </row>
    <row r="84" spans="1:13" x14ac:dyDescent="0.2">
      <c r="A84" s="378"/>
    </row>
    <row r="85" spans="1:13" x14ac:dyDescent="0.2">
      <c r="A85" s="378"/>
      <c r="B85" s="377" t="s">
        <v>535</v>
      </c>
    </row>
    <row r="86" spans="1:13" x14ac:dyDescent="0.2">
      <c r="A86" s="378"/>
    </row>
    <row r="87" spans="1:13" x14ac:dyDescent="0.2">
      <c r="A87" s="378" t="s">
        <v>517</v>
      </c>
    </row>
    <row r="88" spans="1:13" ht="11.25" x14ac:dyDescent="0.2">
      <c r="A88" s="608"/>
      <c r="B88" s="609"/>
      <c r="C88" s="609"/>
      <c r="D88" s="609"/>
      <c r="E88" s="609"/>
      <c r="F88" s="609"/>
      <c r="G88" s="609"/>
      <c r="H88" s="609"/>
      <c r="I88" s="609"/>
      <c r="J88" s="609"/>
      <c r="K88" s="609"/>
      <c r="L88" s="609"/>
      <c r="M88" s="610"/>
    </row>
    <row r="89" spans="1:13" ht="11.25" x14ac:dyDescent="0.2">
      <c r="A89" s="611"/>
      <c r="B89" s="612"/>
      <c r="C89" s="612"/>
      <c r="D89" s="612"/>
      <c r="E89" s="612"/>
      <c r="F89" s="612"/>
      <c r="G89" s="612"/>
      <c r="H89" s="612"/>
      <c r="I89" s="612"/>
      <c r="J89" s="612"/>
      <c r="K89" s="612"/>
      <c r="L89" s="612"/>
      <c r="M89" s="613"/>
    </row>
    <row r="90" spans="1:13" ht="11.25" x14ac:dyDescent="0.2">
      <c r="A90" s="611"/>
      <c r="B90" s="612"/>
      <c r="C90" s="612"/>
      <c r="D90" s="612"/>
      <c r="E90" s="612"/>
      <c r="F90" s="612"/>
      <c r="G90" s="612"/>
      <c r="H90" s="612"/>
      <c r="I90" s="612"/>
      <c r="J90" s="612"/>
      <c r="K90" s="612"/>
      <c r="L90" s="612"/>
      <c r="M90" s="613"/>
    </row>
    <row r="91" spans="1:13" ht="11.25" x14ac:dyDescent="0.2">
      <c r="A91" s="614"/>
      <c r="B91" s="615"/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6"/>
    </row>
    <row r="92" spans="1:13" x14ac:dyDescent="0.2">
      <c r="A92" s="378"/>
    </row>
    <row r="93" spans="1:13" x14ac:dyDescent="0.2">
      <c r="A93" s="376" t="s">
        <v>536</v>
      </c>
      <c r="I93" s="385" t="s">
        <v>496</v>
      </c>
      <c r="K93" s="385" t="s">
        <v>497</v>
      </c>
      <c r="M93" s="385" t="s">
        <v>498</v>
      </c>
    </row>
    <row r="94" spans="1:13" x14ac:dyDescent="0.2">
      <c r="A94" s="378"/>
    </row>
    <row r="95" spans="1:13" x14ac:dyDescent="0.2">
      <c r="A95" s="378" t="s">
        <v>537</v>
      </c>
    </row>
    <row r="96" spans="1:13" x14ac:dyDescent="0.2">
      <c r="A96" s="378"/>
    </row>
    <row r="97" spans="1:13" x14ac:dyDescent="0.2">
      <c r="A97" s="378" t="s">
        <v>687</v>
      </c>
    </row>
    <row r="98" spans="1:13" x14ac:dyDescent="0.2">
      <c r="A98" s="378"/>
    </row>
    <row r="99" spans="1:13" x14ac:dyDescent="0.2">
      <c r="A99" s="377" t="s">
        <v>539</v>
      </c>
    </row>
    <row r="100" spans="1:13" x14ac:dyDescent="0.2">
      <c r="A100" s="378" t="s">
        <v>540</v>
      </c>
      <c r="B100" s="382"/>
    </row>
    <row r="101" spans="1:13" x14ac:dyDescent="0.2">
      <c r="A101" s="378"/>
      <c r="B101" s="382"/>
    </row>
    <row r="102" spans="1:13" x14ac:dyDescent="0.2">
      <c r="A102" s="378" t="s">
        <v>541</v>
      </c>
    </row>
    <row r="103" spans="1:13" x14ac:dyDescent="0.2">
      <c r="A103" s="377" t="s">
        <v>542</v>
      </c>
    </row>
    <row r="104" spans="1:13" x14ac:dyDescent="0.2">
      <c r="A104" s="376"/>
      <c r="I104" s="385"/>
      <c r="K104" s="385"/>
      <c r="M104" s="385"/>
    </row>
    <row r="105" spans="1:13" x14ac:dyDescent="0.2">
      <c r="A105" s="378" t="s">
        <v>543</v>
      </c>
      <c r="I105" s="385"/>
      <c r="K105" s="385"/>
      <c r="M105" s="385"/>
    </row>
    <row r="106" spans="1:13" x14ac:dyDescent="0.2">
      <c r="A106" s="378"/>
    </row>
    <row r="107" spans="1:13" x14ac:dyDescent="0.2">
      <c r="A107" s="378" t="s">
        <v>688</v>
      </c>
    </row>
    <row r="108" spans="1:13" x14ac:dyDescent="0.2">
      <c r="A108" s="427" t="s">
        <v>689</v>
      </c>
    </row>
    <row r="109" spans="1:13" x14ac:dyDescent="0.2">
      <c r="A109" s="427"/>
    </row>
    <row r="110" spans="1:13" x14ac:dyDescent="0.2">
      <c r="A110" s="378" t="s">
        <v>545</v>
      </c>
    </row>
    <row r="111" spans="1:13" x14ac:dyDescent="0.2">
      <c r="A111" s="378" t="s">
        <v>546</v>
      </c>
    </row>
    <row r="112" spans="1:13" x14ac:dyDescent="0.2">
      <c r="A112" s="377" t="s">
        <v>547</v>
      </c>
    </row>
    <row r="113" spans="1:13" x14ac:dyDescent="0.2">
      <c r="A113" s="377"/>
    </row>
    <row r="114" spans="1:13" x14ac:dyDescent="0.2">
      <c r="A114" s="378" t="s">
        <v>700</v>
      </c>
    </row>
    <row r="115" spans="1:13" x14ac:dyDescent="0.2">
      <c r="A115" s="378"/>
    </row>
    <row r="116" spans="1:13" x14ac:dyDescent="0.2">
      <c r="A116" s="378" t="s">
        <v>517</v>
      </c>
    </row>
    <row r="117" spans="1:13" ht="11.25" x14ac:dyDescent="0.2">
      <c r="A117" s="608"/>
      <c r="B117" s="609"/>
      <c r="C117" s="609"/>
      <c r="D117" s="609"/>
      <c r="E117" s="609"/>
      <c r="F117" s="609"/>
      <c r="G117" s="609"/>
      <c r="H117" s="609"/>
      <c r="I117" s="609"/>
      <c r="J117" s="609"/>
      <c r="K117" s="609"/>
      <c r="L117" s="609"/>
      <c r="M117" s="610"/>
    </row>
    <row r="118" spans="1:13" ht="11.25" x14ac:dyDescent="0.2">
      <c r="A118" s="611"/>
      <c r="B118" s="612"/>
      <c r="C118" s="612"/>
      <c r="D118" s="612"/>
      <c r="E118" s="612"/>
      <c r="F118" s="612"/>
      <c r="G118" s="612"/>
      <c r="H118" s="612"/>
      <c r="I118" s="612"/>
      <c r="J118" s="612"/>
      <c r="K118" s="612"/>
      <c r="L118" s="612"/>
      <c r="M118" s="613"/>
    </row>
    <row r="119" spans="1:13" ht="11.25" x14ac:dyDescent="0.2">
      <c r="A119" s="611"/>
      <c r="B119" s="612"/>
      <c r="C119" s="612"/>
      <c r="D119" s="612"/>
      <c r="E119" s="612"/>
      <c r="F119" s="612"/>
      <c r="G119" s="612"/>
      <c r="H119" s="612"/>
      <c r="I119" s="612"/>
      <c r="J119" s="612"/>
      <c r="K119" s="612"/>
      <c r="L119" s="612"/>
      <c r="M119" s="613"/>
    </row>
    <row r="120" spans="1:13" ht="11.25" x14ac:dyDescent="0.2">
      <c r="A120" s="614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6"/>
    </row>
    <row r="121" spans="1:13" x14ac:dyDescent="0.2">
      <c r="A121" s="398"/>
      <c r="B121" s="398"/>
      <c r="C121" s="398"/>
      <c r="D121" s="398"/>
      <c r="E121" s="398"/>
      <c r="F121" s="398"/>
      <c r="G121" s="398"/>
      <c r="H121" s="398"/>
      <c r="I121" s="398"/>
      <c r="J121" s="398"/>
      <c r="K121" s="398"/>
      <c r="L121" s="398"/>
      <c r="M121" s="398"/>
    </row>
    <row r="122" spans="1:13" x14ac:dyDescent="0.2">
      <c r="A122" s="378"/>
    </row>
    <row r="123" spans="1:13" x14ac:dyDescent="0.2">
      <c r="A123" s="376" t="s">
        <v>548</v>
      </c>
      <c r="I123" s="385" t="s">
        <v>496</v>
      </c>
      <c r="K123" s="385" t="s">
        <v>497</v>
      </c>
      <c r="M123" s="385" t="s">
        <v>498</v>
      </c>
    </row>
    <row r="124" spans="1:13" x14ac:dyDescent="0.2">
      <c r="A124" s="378"/>
    </row>
    <row r="125" spans="1:13" x14ac:dyDescent="0.2">
      <c r="A125" s="378" t="s">
        <v>549</v>
      </c>
    </row>
    <row r="126" spans="1:13" x14ac:dyDescent="0.2">
      <c r="A126" s="378"/>
    </row>
    <row r="127" spans="1:13" x14ac:dyDescent="0.2">
      <c r="A127" s="378" t="s">
        <v>550</v>
      </c>
    </row>
    <row r="128" spans="1:13" x14ac:dyDescent="0.2">
      <c r="A128" s="378" t="s">
        <v>551</v>
      </c>
    </row>
    <row r="129" spans="1:13" x14ac:dyDescent="0.2">
      <c r="A129" s="378"/>
    </row>
    <row r="130" spans="1:13" x14ac:dyDescent="0.2">
      <c r="A130" s="378" t="s">
        <v>552</v>
      </c>
    </row>
    <row r="131" spans="1:13" x14ac:dyDescent="0.2">
      <c r="A131" s="377" t="s">
        <v>553</v>
      </c>
    </row>
    <row r="132" spans="1:13" x14ac:dyDescent="0.2">
      <c r="A132" s="378"/>
    </row>
    <row r="133" spans="1:13" x14ac:dyDescent="0.2">
      <c r="A133" s="378" t="s">
        <v>554</v>
      </c>
      <c r="I133" s="385"/>
      <c r="K133" s="385"/>
      <c r="M133" s="385"/>
    </row>
    <row r="134" spans="1:13" x14ac:dyDescent="0.2">
      <c r="A134" s="378" t="s">
        <v>555</v>
      </c>
    </row>
    <row r="135" spans="1:13" x14ac:dyDescent="0.2">
      <c r="A135" s="378"/>
    </row>
    <row r="136" spans="1:13" x14ac:dyDescent="0.2">
      <c r="A136" s="378" t="s">
        <v>556</v>
      </c>
    </row>
    <row r="137" spans="1:13" x14ac:dyDescent="0.2">
      <c r="A137" s="378"/>
    </row>
    <row r="138" spans="1:13" x14ac:dyDescent="0.2">
      <c r="A138" s="378" t="s">
        <v>517</v>
      </c>
    </row>
    <row r="139" spans="1:13" ht="11.25" x14ac:dyDescent="0.2">
      <c r="A139" s="608"/>
      <c r="B139" s="609"/>
      <c r="C139" s="609"/>
      <c r="D139" s="609"/>
      <c r="E139" s="609"/>
      <c r="F139" s="609"/>
      <c r="G139" s="609"/>
      <c r="H139" s="609"/>
      <c r="I139" s="609"/>
      <c r="J139" s="609"/>
      <c r="K139" s="609"/>
      <c r="L139" s="609"/>
      <c r="M139" s="610"/>
    </row>
    <row r="140" spans="1:13" ht="11.25" x14ac:dyDescent="0.2">
      <c r="A140" s="611"/>
      <c r="B140" s="612"/>
      <c r="C140" s="612"/>
      <c r="D140" s="612"/>
      <c r="E140" s="612"/>
      <c r="F140" s="612"/>
      <c r="G140" s="612"/>
      <c r="H140" s="612"/>
      <c r="I140" s="612"/>
      <c r="J140" s="612"/>
      <c r="K140" s="612"/>
      <c r="L140" s="612"/>
      <c r="M140" s="613"/>
    </row>
    <row r="141" spans="1:13" ht="11.25" x14ac:dyDescent="0.2">
      <c r="A141" s="611"/>
      <c r="B141" s="612"/>
      <c r="C141" s="612"/>
      <c r="D141" s="612"/>
      <c r="E141" s="612"/>
      <c r="F141" s="612"/>
      <c r="G141" s="612"/>
      <c r="H141" s="612"/>
      <c r="I141" s="612"/>
      <c r="J141" s="612"/>
      <c r="K141" s="612"/>
      <c r="L141" s="612"/>
      <c r="M141" s="613"/>
    </row>
    <row r="142" spans="1:13" ht="11.25" x14ac:dyDescent="0.2">
      <c r="A142" s="611"/>
      <c r="B142" s="612"/>
      <c r="C142" s="612"/>
      <c r="D142" s="612"/>
      <c r="E142" s="612"/>
      <c r="F142" s="612"/>
      <c r="G142" s="612"/>
      <c r="H142" s="612"/>
      <c r="I142" s="612"/>
      <c r="J142" s="612"/>
      <c r="K142" s="612"/>
      <c r="L142" s="612"/>
      <c r="M142" s="613"/>
    </row>
    <row r="143" spans="1:13" ht="12" customHeight="1" x14ac:dyDescent="0.2">
      <c r="A143" s="614"/>
      <c r="B143" s="615"/>
      <c r="C143" s="615"/>
      <c r="D143" s="615"/>
      <c r="E143" s="615"/>
      <c r="F143" s="615"/>
      <c r="G143" s="615"/>
      <c r="H143" s="615"/>
      <c r="I143" s="615"/>
      <c r="J143" s="615"/>
      <c r="K143" s="615"/>
      <c r="L143" s="615"/>
      <c r="M143" s="616"/>
    </row>
    <row r="144" spans="1:13" x14ac:dyDescent="0.2">
      <c r="A144" s="378"/>
    </row>
    <row r="145" spans="1:13" x14ac:dyDescent="0.2">
      <c r="A145" s="376" t="s">
        <v>557</v>
      </c>
      <c r="I145" s="385" t="s">
        <v>496</v>
      </c>
      <c r="K145" s="385" t="s">
        <v>497</v>
      </c>
      <c r="M145" s="385" t="s">
        <v>498</v>
      </c>
    </row>
    <row r="146" spans="1:13" x14ac:dyDescent="0.2">
      <c r="A146" s="378"/>
    </row>
    <row r="147" spans="1:13" x14ac:dyDescent="0.2">
      <c r="A147" s="378" t="s">
        <v>558</v>
      </c>
    </row>
    <row r="148" spans="1:13" x14ac:dyDescent="0.2">
      <c r="A148" s="378" t="s">
        <v>559</v>
      </c>
    </row>
    <row r="149" spans="1:13" x14ac:dyDescent="0.2">
      <c r="A149" s="378"/>
    </row>
    <row r="150" spans="1:13" x14ac:dyDescent="0.2">
      <c r="A150" s="378" t="s">
        <v>560</v>
      </c>
    </row>
    <row r="151" spans="1:13" x14ac:dyDescent="0.2">
      <c r="A151" s="378"/>
    </row>
    <row r="152" spans="1:13" x14ac:dyDescent="0.2">
      <c r="A152" s="378" t="s">
        <v>556</v>
      </c>
    </row>
    <row r="153" spans="1:13" x14ac:dyDescent="0.2">
      <c r="A153" s="376"/>
      <c r="I153" s="385"/>
      <c r="K153" s="385"/>
      <c r="M153" s="385"/>
    </row>
    <row r="154" spans="1:13" x14ac:dyDescent="0.2">
      <c r="A154" s="378" t="s">
        <v>561</v>
      </c>
    </row>
    <row r="155" spans="1:13" x14ac:dyDescent="0.2">
      <c r="A155" s="378"/>
    </row>
    <row r="156" spans="1:13" x14ac:dyDescent="0.2">
      <c r="A156" s="378" t="s">
        <v>517</v>
      </c>
    </row>
    <row r="157" spans="1:13" ht="11.25" x14ac:dyDescent="0.2">
      <c r="A157" s="608"/>
      <c r="B157" s="609"/>
      <c r="C157" s="609"/>
      <c r="D157" s="609"/>
      <c r="E157" s="609"/>
      <c r="F157" s="609"/>
      <c r="G157" s="609"/>
      <c r="H157" s="609"/>
      <c r="I157" s="609"/>
      <c r="J157" s="609"/>
      <c r="K157" s="609"/>
      <c r="L157" s="609"/>
      <c r="M157" s="610"/>
    </row>
    <row r="158" spans="1:13" ht="11.25" x14ac:dyDescent="0.2">
      <c r="A158" s="611"/>
      <c r="B158" s="612"/>
      <c r="C158" s="612"/>
      <c r="D158" s="612"/>
      <c r="E158" s="612"/>
      <c r="F158" s="612"/>
      <c r="G158" s="612"/>
      <c r="H158" s="612"/>
      <c r="I158" s="612"/>
      <c r="J158" s="612"/>
      <c r="K158" s="612"/>
      <c r="L158" s="612"/>
      <c r="M158" s="613"/>
    </row>
    <row r="159" spans="1:13" ht="11.25" x14ac:dyDescent="0.2">
      <c r="A159" s="611"/>
      <c r="B159" s="612"/>
      <c r="C159" s="612"/>
      <c r="D159" s="612"/>
      <c r="E159" s="612"/>
      <c r="F159" s="612"/>
      <c r="G159" s="612"/>
      <c r="H159" s="612"/>
      <c r="I159" s="612"/>
      <c r="J159" s="612"/>
      <c r="K159" s="612"/>
      <c r="L159" s="612"/>
      <c r="M159" s="613"/>
    </row>
    <row r="160" spans="1:13" ht="11.25" x14ac:dyDescent="0.2">
      <c r="A160" s="611"/>
      <c r="B160" s="612"/>
      <c r="C160" s="612"/>
      <c r="D160" s="612"/>
      <c r="E160" s="612"/>
      <c r="F160" s="612"/>
      <c r="G160" s="612"/>
      <c r="H160" s="612"/>
      <c r="I160" s="612"/>
      <c r="J160" s="612"/>
      <c r="K160" s="612"/>
      <c r="L160" s="612"/>
      <c r="M160" s="613"/>
    </row>
    <row r="161" spans="1:13" ht="11.25" x14ac:dyDescent="0.2">
      <c r="A161" s="614"/>
      <c r="B161" s="615"/>
      <c r="C161" s="615"/>
      <c r="D161" s="615"/>
      <c r="E161" s="615"/>
      <c r="F161" s="615"/>
      <c r="G161" s="615"/>
      <c r="H161" s="615"/>
      <c r="I161" s="615"/>
      <c r="J161" s="615"/>
      <c r="K161" s="615"/>
      <c r="L161" s="615"/>
      <c r="M161" s="616"/>
    </row>
    <row r="162" spans="1:13" x14ac:dyDescent="0.2">
      <c r="A162" s="378"/>
    </row>
    <row r="163" spans="1:13" x14ac:dyDescent="0.2">
      <c r="A163" s="376" t="s">
        <v>463</v>
      </c>
      <c r="I163" s="385" t="s">
        <v>496</v>
      </c>
      <c r="K163" s="385" t="s">
        <v>497</v>
      </c>
      <c r="M163" s="385" t="s">
        <v>498</v>
      </c>
    </row>
    <row r="164" spans="1:13" x14ac:dyDescent="0.2">
      <c r="A164" s="378"/>
    </row>
    <row r="165" spans="1:13" x14ac:dyDescent="0.2">
      <c r="A165" s="378" t="s">
        <v>562</v>
      </c>
      <c r="I165" s="385"/>
      <c r="K165" s="385"/>
      <c r="M165" s="385"/>
    </row>
    <row r="166" spans="1:13" x14ac:dyDescent="0.2">
      <c r="A166" s="378" t="s">
        <v>563</v>
      </c>
    </row>
    <row r="167" spans="1:13" x14ac:dyDescent="0.2">
      <c r="A167" s="378"/>
    </row>
    <row r="168" spans="1:13" x14ac:dyDescent="0.2">
      <c r="A168" s="378" t="s">
        <v>564</v>
      </c>
    </row>
    <row r="169" spans="1:13" x14ac:dyDescent="0.2">
      <c r="A169" s="378"/>
    </row>
    <row r="170" spans="1:13" x14ac:dyDescent="0.2">
      <c r="A170" s="378" t="s">
        <v>517</v>
      </c>
    </row>
    <row r="171" spans="1:13" ht="11.25" x14ac:dyDescent="0.2">
      <c r="A171" s="608"/>
      <c r="B171" s="609"/>
      <c r="C171" s="609"/>
      <c r="D171" s="609"/>
      <c r="E171" s="609"/>
      <c r="F171" s="609"/>
      <c r="G171" s="609"/>
      <c r="H171" s="609"/>
      <c r="I171" s="609"/>
      <c r="J171" s="609"/>
      <c r="K171" s="609"/>
      <c r="L171" s="609"/>
      <c r="M171" s="610"/>
    </row>
    <row r="172" spans="1:13" ht="11.25" x14ac:dyDescent="0.2">
      <c r="A172" s="611"/>
      <c r="B172" s="612"/>
      <c r="C172" s="612"/>
      <c r="D172" s="612"/>
      <c r="E172" s="612"/>
      <c r="F172" s="612"/>
      <c r="G172" s="612"/>
      <c r="H172" s="612"/>
      <c r="I172" s="612"/>
      <c r="J172" s="612"/>
      <c r="K172" s="612"/>
      <c r="L172" s="612"/>
      <c r="M172" s="613"/>
    </row>
    <row r="173" spans="1:13" ht="11.25" x14ac:dyDescent="0.2">
      <c r="A173" s="611"/>
      <c r="B173" s="612"/>
      <c r="C173" s="612"/>
      <c r="D173" s="612"/>
      <c r="E173" s="612"/>
      <c r="F173" s="612"/>
      <c r="G173" s="612"/>
      <c r="H173" s="612"/>
      <c r="I173" s="612"/>
      <c r="J173" s="612"/>
      <c r="K173" s="612"/>
      <c r="L173" s="612"/>
      <c r="M173" s="613"/>
    </row>
    <row r="174" spans="1:13" ht="11.25" x14ac:dyDescent="0.2">
      <c r="A174" s="611"/>
      <c r="B174" s="612"/>
      <c r="C174" s="612"/>
      <c r="D174" s="612"/>
      <c r="E174" s="612"/>
      <c r="F174" s="612"/>
      <c r="G174" s="612"/>
      <c r="H174" s="612"/>
      <c r="I174" s="612"/>
      <c r="J174" s="612"/>
      <c r="K174" s="612"/>
      <c r="L174" s="612"/>
      <c r="M174" s="613"/>
    </row>
    <row r="175" spans="1:13" ht="11.25" x14ac:dyDescent="0.2">
      <c r="A175" s="614"/>
      <c r="B175" s="615"/>
      <c r="C175" s="615"/>
      <c r="D175" s="615"/>
      <c r="E175" s="615"/>
      <c r="F175" s="615"/>
      <c r="G175" s="615"/>
      <c r="H175" s="615"/>
      <c r="I175" s="615"/>
      <c r="J175" s="615"/>
      <c r="K175" s="615"/>
      <c r="L175" s="615"/>
      <c r="M175" s="616"/>
    </row>
    <row r="176" spans="1:13" x14ac:dyDescent="0.2">
      <c r="A176" s="398"/>
      <c r="B176" s="398"/>
      <c r="C176" s="398"/>
      <c r="D176" s="398"/>
      <c r="E176" s="398"/>
      <c r="F176" s="398"/>
      <c r="G176" s="398"/>
      <c r="H176" s="398"/>
      <c r="I176" s="398"/>
      <c r="J176" s="398"/>
      <c r="K176" s="398"/>
      <c r="L176" s="398"/>
      <c r="M176" s="398"/>
    </row>
    <row r="177" spans="1:13" x14ac:dyDescent="0.2">
      <c r="A177" s="398"/>
      <c r="B177" s="398"/>
      <c r="C177" s="398"/>
      <c r="D177" s="398"/>
      <c r="E177" s="398"/>
      <c r="F177" s="398"/>
      <c r="G177" s="398"/>
      <c r="H177" s="398"/>
      <c r="I177" s="398"/>
      <c r="J177" s="398"/>
      <c r="K177" s="398"/>
      <c r="L177" s="398"/>
      <c r="M177" s="398"/>
    </row>
    <row r="178" spans="1:13" x14ac:dyDescent="0.2">
      <c r="A178" s="398"/>
      <c r="B178" s="398"/>
      <c r="C178" s="398"/>
      <c r="D178" s="398"/>
      <c r="E178" s="398"/>
      <c r="F178" s="398"/>
      <c r="G178" s="398"/>
      <c r="H178" s="398"/>
      <c r="I178" s="398"/>
      <c r="J178" s="398"/>
      <c r="K178" s="398"/>
      <c r="L178" s="398"/>
      <c r="M178" s="398"/>
    </row>
    <row r="179" spans="1:13" x14ac:dyDescent="0.2">
      <c r="A179" s="398"/>
      <c r="B179" s="398"/>
      <c r="C179" s="398"/>
      <c r="D179" s="398"/>
      <c r="E179" s="398"/>
      <c r="F179" s="398"/>
      <c r="G179" s="398"/>
      <c r="H179" s="398"/>
      <c r="I179" s="398"/>
      <c r="J179" s="398"/>
      <c r="K179" s="398"/>
      <c r="L179" s="398"/>
      <c r="M179" s="398"/>
    </row>
    <row r="180" spans="1:13" x14ac:dyDescent="0.2">
      <c r="A180" s="398"/>
      <c r="B180" s="398"/>
      <c r="C180" s="398"/>
      <c r="D180" s="398"/>
      <c r="E180" s="398"/>
      <c r="F180" s="398"/>
      <c r="G180" s="398"/>
      <c r="H180" s="398"/>
      <c r="I180" s="398"/>
      <c r="J180" s="398"/>
      <c r="K180" s="398"/>
      <c r="L180" s="398"/>
      <c r="M180" s="398"/>
    </row>
    <row r="181" spans="1:13" x14ac:dyDescent="0.2">
      <c r="A181" s="398"/>
      <c r="B181" s="398"/>
      <c r="C181" s="398"/>
      <c r="D181" s="398"/>
      <c r="E181" s="398"/>
      <c r="F181" s="398"/>
      <c r="G181" s="398"/>
      <c r="H181" s="398"/>
      <c r="I181" s="398"/>
      <c r="J181" s="398"/>
      <c r="K181" s="398"/>
      <c r="L181" s="398"/>
      <c r="M181" s="398"/>
    </row>
    <row r="182" spans="1:13" x14ac:dyDescent="0.2">
      <c r="A182" s="378"/>
    </row>
    <row r="183" spans="1:13" x14ac:dyDescent="0.2">
      <c r="A183" s="378"/>
    </row>
    <row r="184" spans="1:13" x14ac:dyDescent="0.2">
      <c r="A184" s="376" t="s">
        <v>565</v>
      </c>
      <c r="I184" s="385" t="s">
        <v>496</v>
      </c>
      <c r="K184" s="385" t="s">
        <v>497</v>
      </c>
      <c r="M184" s="385" t="s">
        <v>498</v>
      </c>
    </row>
    <row r="185" spans="1:13" x14ac:dyDescent="0.2">
      <c r="A185" s="378"/>
    </row>
    <row r="186" spans="1:13" x14ac:dyDescent="0.2">
      <c r="A186" s="378" t="s">
        <v>566</v>
      </c>
    </row>
    <row r="187" spans="1:13" x14ac:dyDescent="0.2">
      <c r="A187" s="378" t="s">
        <v>567</v>
      </c>
    </row>
    <row r="188" spans="1:13" x14ac:dyDescent="0.2">
      <c r="A188" s="378"/>
    </row>
    <row r="189" spans="1:13" x14ac:dyDescent="0.2">
      <c r="A189" s="378" t="s">
        <v>568</v>
      </c>
    </row>
    <row r="190" spans="1:13" x14ac:dyDescent="0.2">
      <c r="A190" s="378"/>
    </row>
    <row r="191" spans="1:13" x14ac:dyDescent="0.2">
      <c r="A191" s="378" t="s">
        <v>569</v>
      </c>
    </row>
    <row r="192" spans="1:13" x14ac:dyDescent="0.2">
      <c r="A192" s="378"/>
    </row>
    <row r="193" spans="1:13" x14ac:dyDescent="0.2">
      <c r="A193" s="378" t="s">
        <v>570</v>
      </c>
    </row>
    <row r="194" spans="1:13" x14ac:dyDescent="0.2">
      <c r="A194" s="378" t="s">
        <v>571</v>
      </c>
    </row>
    <row r="195" spans="1:13" x14ac:dyDescent="0.2">
      <c r="A195" s="378"/>
    </row>
    <row r="196" spans="1:13" x14ac:dyDescent="0.2">
      <c r="A196" s="378" t="s">
        <v>572</v>
      </c>
    </row>
    <row r="197" spans="1:13" x14ac:dyDescent="0.2">
      <c r="A197" s="378" t="s">
        <v>573</v>
      </c>
    </row>
    <row r="198" spans="1:13" x14ac:dyDescent="0.2">
      <c r="A198" s="378"/>
    </row>
    <row r="199" spans="1:13" x14ac:dyDescent="0.2">
      <c r="A199" s="378" t="s">
        <v>574</v>
      </c>
      <c r="I199" s="617"/>
      <c r="J199" s="617"/>
      <c r="K199" s="617"/>
      <c r="L199" s="617"/>
      <c r="M199" s="617"/>
    </row>
    <row r="200" spans="1:13" x14ac:dyDescent="0.2">
      <c r="A200" s="378"/>
    </row>
    <row r="201" spans="1:13" x14ac:dyDescent="0.2">
      <c r="A201" s="378"/>
      <c r="B201" s="377" t="s">
        <v>575</v>
      </c>
    </row>
    <row r="202" spans="1:13" x14ac:dyDescent="0.2">
      <c r="A202" s="378"/>
    </row>
    <row r="203" spans="1:13" x14ac:dyDescent="0.2">
      <c r="A203" s="378"/>
      <c r="B203" s="377" t="s">
        <v>576</v>
      </c>
    </row>
    <row r="204" spans="1:13" x14ac:dyDescent="0.2">
      <c r="A204" s="378"/>
    </row>
    <row r="205" spans="1:13" x14ac:dyDescent="0.2">
      <c r="A205" s="378"/>
      <c r="B205" s="377" t="s">
        <v>577</v>
      </c>
    </row>
    <row r="206" spans="1:13" x14ac:dyDescent="0.2">
      <c r="A206" s="378"/>
    </row>
    <row r="207" spans="1:13" x14ac:dyDescent="0.2">
      <c r="A207" s="378"/>
      <c r="B207" s="377" t="s">
        <v>578</v>
      </c>
    </row>
    <row r="208" spans="1:13" x14ac:dyDescent="0.2">
      <c r="A208" s="378"/>
    </row>
    <row r="209" spans="1:13" x14ac:dyDescent="0.2">
      <c r="A209" s="378" t="s">
        <v>579</v>
      </c>
    </row>
    <row r="210" spans="1:13" x14ac:dyDescent="0.2">
      <c r="A210" s="378"/>
    </row>
    <row r="211" spans="1:13" x14ac:dyDescent="0.2">
      <c r="A211" s="378"/>
      <c r="B211" s="377" t="s">
        <v>580</v>
      </c>
    </row>
    <row r="212" spans="1:13" x14ac:dyDescent="0.2">
      <c r="A212" s="378"/>
    </row>
    <row r="213" spans="1:13" x14ac:dyDescent="0.2">
      <c r="A213" s="378" t="s">
        <v>581</v>
      </c>
    </row>
    <row r="214" spans="1:13" x14ac:dyDescent="0.2">
      <c r="A214" s="378"/>
    </row>
    <row r="215" spans="1:13" x14ac:dyDescent="0.2">
      <c r="A215" s="378" t="s">
        <v>582</v>
      </c>
    </row>
    <row r="216" spans="1:13" x14ac:dyDescent="0.2">
      <c r="A216" s="378" t="s">
        <v>583</v>
      </c>
    </row>
    <row r="217" spans="1:13" x14ac:dyDescent="0.2">
      <c r="A217" s="378"/>
    </row>
    <row r="218" spans="1:13" x14ac:dyDescent="0.2">
      <c r="A218" s="378" t="s">
        <v>584</v>
      </c>
    </row>
    <row r="219" spans="1:13" x14ac:dyDescent="0.2">
      <c r="A219" s="378"/>
    </row>
    <row r="220" spans="1:13" x14ac:dyDescent="0.2">
      <c r="A220" s="378" t="s">
        <v>585</v>
      </c>
    </row>
    <row r="221" spans="1:13" x14ac:dyDescent="0.2">
      <c r="A221" s="378" t="s">
        <v>586</v>
      </c>
    </row>
    <row r="222" spans="1:13" x14ac:dyDescent="0.2">
      <c r="A222" s="378"/>
    </row>
    <row r="223" spans="1:13" x14ac:dyDescent="0.2">
      <c r="A223" s="378" t="s">
        <v>517</v>
      </c>
    </row>
    <row r="224" spans="1:13" ht="11.25" x14ac:dyDescent="0.2">
      <c r="A224" s="608"/>
      <c r="B224" s="609"/>
      <c r="C224" s="609"/>
      <c r="D224" s="609"/>
      <c r="E224" s="609"/>
      <c r="F224" s="609"/>
      <c r="G224" s="609"/>
      <c r="H224" s="609"/>
      <c r="I224" s="609"/>
      <c r="J224" s="609"/>
      <c r="K224" s="609"/>
      <c r="L224" s="609"/>
      <c r="M224" s="610"/>
    </row>
    <row r="225" spans="1:13" ht="11.25" x14ac:dyDescent="0.2">
      <c r="A225" s="611"/>
      <c r="B225" s="612"/>
      <c r="C225" s="612"/>
      <c r="D225" s="612"/>
      <c r="E225" s="612"/>
      <c r="F225" s="612"/>
      <c r="G225" s="612"/>
      <c r="H225" s="612"/>
      <c r="I225" s="612"/>
      <c r="J225" s="612"/>
      <c r="K225" s="612"/>
      <c r="L225" s="612"/>
      <c r="M225" s="613"/>
    </row>
    <row r="226" spans="1:13" ht="11.25" x14ac:dyDescent="0.2">
      <c r="A226" s="614"/>
      <c r="B226" s="615"/>
      <c r="C226" s="615"/>
      <c r="D226" s="615"/>
      <c r="E226" s="615"/>
      <c r="F226" s="615"/>
      <c r="G226" s="615"/>
      <c r="H226" s="615"/>
      <c r="I226" s="615"/>
      <c r="J226" s="615"/>
      <c r="K226" s="615"/>
      <c r="L226" s="615"/>
      <c r="M226" s="616"/>
    </row>
    <row r="227" spans="1:13" x14ac:dyDescent="0.2">
      <c r="A227" s="378"/>
    </row>
    <row r="228" spans="1:13" x14ac:dyDescent="0.2">
      <c r="A228" s="376" t="s">
        <v>587</v>
      </c>
      <c r="I228" s="385" t="s">
        <v>496</v>
      </c>
      <c r="K228" s="385" t="s">
        <v>497</v>
      </c>
      <c r="M228" s="385" t="s">
        <v>498</v>
      </c>
    </row>
    <row r="229" spans="1:13" x14ac:dyDescent="0.2">
      <c r="A229" s="378"/>
    </row>
    <row r="230" spans="1:13" x14ac:dyDescent="0.2">
      <c r="A230" s="378" t="s">
        <v>588</v>
      </c>
    </row>
    <row r="231" spans="1:13" x14ac:dyDescent="0.2">
      <c r="A231" s="378"/>
    </row>
    <row r="232" spans="1:13" x14ac:dyDescent="0.2">
      <c r="A232" s="378" t="s">
        <v>589</v>
      </c>
      <c r="I232" s="617"/>
      <c r="J232" s="617"/>
      <c r="K232" s="617"/>
      <c r="L232" s="617"/>
      <c r="M232" s="617"/>
    </row>
    <row r="233" spans="1:13" x14ac:dyDescent="0.2">
      <c r="A233" s="378"/>
    </row>
    <row r="234" spans="1:13" x14ac:dyDescent="0.2">
      <c r="A234" s="378"/>
      <c r="B234" s="377" t="s">
        <v>590</v>
      </c>
    </row>
    <row r="235" spans="1:13" x14ac:dyDescent="0.2">
      <c r="A235" s="378"/>
    </row>
    <row r="236" spans="1:13" x14ac:dyDescent="0.2">
      <c r="A236" s="378"/>
      <c r="B236" s="377" t="s">
        <v>591</v>
      </c>
    </row>
    <row r="237" spans="1:13" x14ac:dyDescent="0.2">
      <c r="A237" s="378"/>
    </row>
    <row r="238" spans="1:13" x14ac:dyDescent="0.2">
      <c r="A238" s="378"/>
      <c r="B238" s="377" t="s">
        <v>592</v>
      </c>
    </row>
    <row r="239" spans="1:13" x14ac:dyDescent="0.2">
      <c r="A239" s="378"/>
      <c r="B239" s="377" t="s">
        <v>593</v>
      </c>
    </row>
    <row r="240" spans="1:13" x14ac:dyDescent="0.2">
      <c r="A240" s="378"/>
      <c r="B240" s="377" t="s">
        <v>594</v>
      </c>
    </row>
    <row r="241" spans="1:13" x14ac:dyDescent="0.2">
      <c r="A241" s="378"/>
    </row>
    <row r="242" spans="1:13" x14ac:dyDescent="0.2">
      <c r="A242" s="376" t="s">
        <v>595</v>
      </c>
      <c r="I242" s="385" t="s">
        <v>496</v>
      </c>
      <c r="K242" s="385" t="s">
        <v>497</v>
      </c>
      <c r="M242" s="385" t="s">
        <v>498</v>
      </c>
    </row>
    <row r="243" spans="1:13" x14ac:dyDescent="0.2">
      <c r="A243" s="378"/>
    </row>
    <row r="244" spans="1:13" x14ac:dyDescent="0.2">
      <c r="A244" s="378" t="s">
        <v>596</v>
      </c>
    </row>
    <row r="245" spans="1:13" x14ac:dyDescent="0.2">
      <c r="A245" s="378" t="s">
        <v>597</v>
      </c>
    </row>
    <row r="246" spans="1:13" x14ac:dyDescent="0.2">
      <c r="A246" s="378"/>
    </row>
    <row r="247" spans="1:13" x14ac:dyDescent="0.2">
      <c r="A247" s="378" t="s">
        <v>598</v>
      </c>
    </row>
    <row r="248" spans="1:13" x14ac:dyDescent="0.2">
      <c r="A248" s="378"/>
    </row>
    <row r="249" spans="1:13" x14ac:dyDescent="0.2">
      <c r="A249" s="378" t="s">
        <v>599</v>
      </c>
    </row>
    <row r="250" spans="1:13" x14ac:dyDescent="0.2">
      <c r="A250" s="378" t="s">
        <v>600</v>
      </c>
    </row>
    <row r="251" spans="1:13" x14ac:dyDescent="0.2">
      <c r="A251" s="378"/>
    </row>
    <row r="252" spans="1:13" x14ac:dyDescent="0.2">
      <c r="A252" s="378" t="s">
        <v>601</v>
      </c>
    </row>
    <row r="253" spans="1:13" x14ac:dyDescent="0.2">
      <c r="A253" s="378" t="s">
        <v>602</v>
      </c>
    </row>
    <row r="254" spans="1:13" x14ac:dyDescent="0.2">
      <c r="A254" s="378"/>
    </row>
    <row r="255" spans="1:13" x14ac:dyDescent="0.2">
      <c r="A255" s="378" t="s">
        <v>603</v>
      </c>
    </row>
    <row r="256" spans="1:13" x14ac:dyDescent="0.2">
      <c r="A256" s="378" t="s">
        <v>604</v>
      </c>
    </row>
    <row r="257" spans="1:13" x14ac:dyDescent="0.2">
      <c r="A257" s="378"/>
    </row>
    <row r="258" spans="1:13" x14ac:dyDescent="0.2">
      <c r="A258" s="378" t="s">
        <v>517</v>
      </c>
    </row>
    <row r="259" spans="1:13" ht="11.25" x14ac:dyDescent="0.2">
      <c r="A259" s="608"/>
      <c r="B259" s="609"/>
      <c r="C259" s="609"/>
      <c r="D259" s="609"/>
      <c r="E259" s="609"/>
      <c r="F259" s="609"/>
      <c r="G259" s="609"/>
      <c r="H259" s="609"/>
      <c r="I259" s="609"/>
      <c r="J259" s="609"/>
      <c r="K259" s="609"/>
      <c r="L259" s="609"/>
      <c r="M259" s="610"/>
    </row>
    <row r="260" spans="1:13" ht="11.25" x14ac:dyDescent="0.2">
      <c r="A260" s="611"/>
      <c r="B260" s="612"/>
      <c r="C260" s="612"/>
      <c r="D260" s="612"/>
      <c r="E260" s="612"/>
      <c r="F260" s="612"/>
      <c r="G260" s="612"/>
      <c r="H260" s="612"/>
      <c r="I260" s="612"/>
      <c r="J260" s="612"/>
      <c r="K260" s="612"/>
      <c r="L260" s="612"/>
      <c r="M260" s="613"/>
    </row>
    <row r="261" spans="1:13" ht="11.25" x14ac:dyDescent="0.2">
      <c r="A261" s="611"/>
      <c r="B261" s="612"/>
      <c r="C261" s="612"/>
      <c r="D261" s="612"/>
      <c r="E261" s="612"/>
      <c r="F261" s="612"/>
      <c r="G261" s="612"/>
      <c r="H261" s="612"/>
      <c r="I261" s="612"/>
      <c r="J261" s="612"/>
      <c r="K261" s="612"/>
      <c r="L261" s="612"/>
      <c r="M261" s="613"/>
    </row>
    <row r="262" spans="1:13" ht="11.25" x14ac:dyDescent="0.2">
      <c r="A262" s="611"/>
      <c r="B262" s="612"/>
      <c r="C262" s="612"/>
      <c r="D262" s="612"/>
      <c r="E262" s="612"/>
      <c r="F262" s="612"/>
      <c r="G262" s="612"/>
      <c r="H262" s="612"/>
      <c r="I262" s="612"/>
      <c r="J262" s="612"/>
      <c r="K262" s="612"/>
      <c r="L262" s="612"/>
      <c r="M262" s="613"/>
    </row>
    <row r="263" spans="1:13" ht="11.25" x14ac:dyDescent="0.2">
      <c r="A263" s="614"/>
      <c r="B263" s="615"/>
      <c r="C263" s="615"/>
      <c r="D263" s="615"/>
      <c r="E263" s="615"/>
      <c r="F263" s="615"/>
      <c r="G263" s="615"/>
      <c r="H263" s="615"/>
      <c r="I263" s="615"/>
      <c r="J263" s="615"/>
      <c r="K263" s="615"/>
      <c r="L263" s="615"/>
      <c r="M263" s="616"/>
    </row>
    <row r="264" spans="1:13" x14ac:dyDescent="0.2">
      <c r="A264" s="378"/>
    </row>
    <row r="265" spans="1:13" x14ac:dyDescent="0.2">
      <c r="A265" s="376" t="s">
        <v>605</v>
      </c>
      <c r="I265" s="385" t="s">
        <v>496</v>
      </c>
      <c r="K265" s="385" t="s">
        <v>497</v>
      </c>
      <c r="M265" s="385" t="s">
        <v>498</v>
      </c>
    </row>
    <row r="266" spans="1:13" x14ac:dyDescent="0.2">
      <c r="A266" s="376"/>
      <c r="I266" s="385"/>
      <c r="K266" s="385"/>
      <c r="M266" s="385"/>
    </row>
    <row r="267" spans="1:13" x14ac:dyDescent="0.2">
      <c r="A267" s="378" t="s">
        <v>606</v>
      </c>
      <c r="I267" s="385"/>
      <c r="K267" s="385"/>
      <c r="M267" s="385"/>
    </row>
    <row r="268" spans="1:13" x14ac:dyDescent="0.2">
      <c r="A268" s="378"/>
    </row>
    <row r="269" spans="1:13" x14ac:dyDescent="0.2">
      <c r="A269" s="378" t="s">
        <v>690</v>
      </c>
    </row>
    <row r="270" spans="1:13" x14ac:dyDescent="0.2">
      <c r="A270" s="382"/>
    </row>
    <row r="271" spans="1:13" x14ac:dyDescent="0.2">
      <c r="A271" s="378" t="s">
        <v>607</v>
      </c>
    </row>
    <row r="272" spans="1:13" x14ac:dyDescent="0.2">
      <c r="A272" s="378" t="s">
        <v>608</v>
      </c>
    </row>
    <row r="273" spans="1:13" x14ac:dyDescent="0.2">
      <c r="A273" s="378"/>
    </row>
    <row r="274" spans="1:13" x14ac:dyDescent="0.2">
      <c r="A274" s="378" t="s">
        <v>609</v>
      </c>
    </row>
    <row r="275" spans="1:13" x14ac:dyDescent="0.2">
      <c r="A275" s="378"/>
    </row>
    <row r="276" spans="1:13" x14ac:dyDescent="0.2">
      <c r="A276" s="378" t="s">
        <v>517</v>
      </c>
    </row>
    <row r="277" spans="1:13" ht="11.25" x14ac:dyDescent="0.2">
      <c r="A277" s="608"/>
      <c r="B277" s="609"/>
      <c r="C277" s="609"/>
      <c r="D277" s="609"/>
      <c r="E277" s="609"/>
      <c r="F277" s="609"/>
      <c r="G277" s="609"/>
      <c r="H277" s="609"/>
      <c r="I277" s="609"/>
      <c r="J277" s="609"/>
      <c r="K277" s="609"/>
      <c r="L277" s="609"/>
      <c r="M277" s="610"/>
    </row>
    <row r="278" spans="1:13" ht="11.25" x14ac:dyDescent="0.2">
      <c r="A278" s="611"/>
      <c r="B278" s="612"/>
      <c r="C278" s="612"/>
      <c r="D278" s="612"/>
      <c r="E278" s="612"/>
      <c r="F278" s="612"/>
      <c r="G278" s="612"/>
      <c r="H278" s="612"/>
      <c r="I278" s="612"/>
      <c r="J278" s="612"/>
      <c r="K278" s="612"/>
      <c r="L278" s="612"/>
      <c r="M278" s="613"/>
    </row>
    <row r="279" spans="1:13" ht="11.25" x14ac:dyDescent="0.2">
      <c r="A279" s="611"/>
      <c r="B279" s="612"/>
      <c r="C279" s="612"/>
      <c r="D279" s="612"/>
      <c r="E279" s="612"/>
      <c r="F279" s="612"/>
      <c r="G279" s="612"/>
      <c r="H279" s="612"/>
      <c r="I279" s="612"/>
      <c r="J279" s="612"/>
      <c r="K279" s="612"/>
      <c r="L279" s="612"/>
      <c r="M279" s="613"/>
    </row>
    <row r="280" spans="1:13" ht="11.25" x14ac:dyDescent="0.2">
      <c r="A280" s="611"/>
      <c r="B280" s="612"/>
      <c r="C280" s="612"/>
      <c r="D280" s="612"/>
      <c r="E280" s="612"/>
      <c r="F280" s="612"/>
      <c r="G280" s="612"/>
      <c r="H280" s="612"/>
      <c r="I280" s="612"/>
      <c r="J280" s="612"/>
      <c r="K280" s="612"/>
      <c r="L280" s="612"/>
      <c r="M280" s="613"/>
    </row>
    <row r="281" spans="1:13" ht="11.25" x14ac:dyDescent="0.2">
      <c r="A281" s="614"/>
      <c r="B281" s="615"/>
      <c r="C281" s="615"/>
      <c r="D281" s="615"/>
      <c r="E281" s="615"/>
      <c r="F281" s="615"/>
      <c r="G281" s="615"/>
      <c r="H281" s="615"/>
      <c r="I281" s="615"/>
      <c r="J281" s="615"/>
      <c r="K281" s="615"/>
      <c r="L281" s="615"/>
      <c r="M281" s="616"/>
    </row>
    <row r="282" spans="1:13" x14ac:dyDescent="0.2">
      <c r="A282" s="378"/>
    </row>
    <row r="283" spans="1:13" x14ac:dyDescent="0.2">
      <c r="A283" s="376" t="s">
        <v>610</v>
      </c>
      <c r="I283" s="385" t="s">
        <v>496</v>
      </c>
      <c r="K283" s="385" t="s">
        <v>497</v>
      </c>
      <c r="M283" s="385" t="s">
        <v>498</v>
      </c>
    </row>
    <row r="284" spans="1:13" x14ac:dyDescent="0.2">
      <c r="A284" s="378"/>
    </row>
    <row r="285" spans="1:13" x14ac:dyDescent="0.2">
      <c r="A285" s="378" t="s">
        <v>611</v>
      </c>
    </row>
    <row r="286" spans="1:13" x14ac:dyDescent="0.2">
      <c r="A286" s="378"/>
    </row>
    <row r="287" spans="1:13" x14ac:dyDescent="0.2">
      <c r="A287" s="378" t="s">
        <v>612</v>
      </c>
      <c r="I287" s="385"/>
      <c r="K287" s="385"/>
      <c r="M287" s="385"/>
    </row>
    <row r="288" spans="1:13" x14ac:dyDescent="0.2">
      <c r="A288" s="378"/>
    </row>
    <row r="289" spans="1:13" x14ac:dyDescent="0.2">
      <c r="A289" s="378" t="s">
        <v>517</v>
      </c>
    </row>
    <row r="290" spans="1:13" ht="11.25" x14ac:dyDescent="0.2">
      <c r="A290" s="608"/>
      <c r="B290" s="609"/>
      <c r="C290" s="609"/>
      <c r="D290" s="609"/>
      <c r="E290" s="609"/>
      <c r="F290" s="609"/>
      <c r="G290" s="609"/>
      <c r="H290" s="609"/>
      <c r="I290" s="609"/>
      <c r="J290" s="609"/>
      <c r="K290" s="609"/>
      <c r="L290" s="609"/>
      <c r="M290" s="610"/>
    </row>
    <row r="291" spans="1:13" ht="11.25" x14ac:dyDescent="0.2">
      <c r="A291" s="611"/>
      <c r="B291" s="612"/>
      <c r="C291" s="612"/>
      <c r="D291" s="612"/>
      <c r="E291" s="612"/>
      <c r="F291" s="612"/>
      <c r="G291" s="612"/>
      <c r="H291" s="612"/>
      <c r="I291" s="612"/>
      <c r="J291" s="612"/>
      <c r="K291" s="612"/>
      <c r="L291" s="612"/>
      <c r="M291" s="613"/>
    </row>
    <row r="292" spans="1:13" ht="11.25" x14ac:dyDescent="0.2">
      <c r="A292" s="611"/>
      <c r="B292" s="612"/>
      <c r="C292" s="612"/>
      <c r="D292" s="612"/>
      <c r="E292" s="612"/>
      <c r="F292" s="612"/>
      <c r="G292" s="612"/>
      <c r="H292" s="612"/>
      <c r="I292" s="612"/>
      <c r="J292" s="612"/>
      <c r="K292" s="612"/>
      <c r="L292" s="612"/>
      <c r="M292" s="613"/>
    </row>
    <row r="293" spans="1:13" ht="11.25" x14ac:dyDescent="0.2">
      <c r="A293" s="614"/>
      <c r="B293" s="615"/>
      <c r="C293" s="615"/>
      <c r="D293" s="615"/>
      <c r="E293" s="615"/>
      <c r="F293" s="615"/>
      <c r="G293" s="615"/>
      <c r="H293" s="615"/>
      <c r="I293" s="615"/>
      <c r="J293" s="615"/>
      <c r="K293" s="615"/>
      <c r="L293" s="615"/>
      <c r="M293" s="616"/>
    </row>
    <row r="294" spans="1:13" x14ac:dyDescent="0.2">
      <c r="A294" s="378"/>
    </row>
    <row r="295" spans="1:13" x14ac:dyDescent="0.2">
      <c r="A295" s="376" t="s">
        <v>613</v>
      </c>
      <c r="I295" s="385" t="s">
        <v>496</v>
      </c>
      <c r="K295" s="385" t="s">
        <v>497</v>
      </c>
      <c r="M295" s="385" t="s">
        <v>498</v>
      </c>
    </row>
    <row r="296" spans="1:13" x14ac:dyDescent="0.2">
      <c r="A296" s="378"/>
    </row>
    <row r="297" spans="1:13" x14ac:dyDescent="0.2">
      <c r="A297" s="378" t="s">
        <v>614</v>
      </c>
    </row>
    <row r="298" spans="1:13" x14ac:dyDescent="0.2">
      <c r="A298" s="378"/>
    </row>
    <row r="299" spans="1:13" x14ac:dyDescent="0.2">
      <c r="A299" s="378" t="s">
        <v>615</v>
      </c>
    </row>
    <row r="300" spans="1:13" x14ac:dyDescent="0.2">
      <c r="A300" s="378" t="s">
        <v>616</v>
      </c>
    </row>
    <row r="301" spans="1:13" x14ac:dyDescent="0.2">
      <c r="A301" s="378"/>
    </row>
    <row r="302" spans="1:13" x14ac:dyDescent="0.2">
      <c r="A302" s="378"/>
      <c r="B302" s="377" t="s">
        <v>617</v>
      </c>
    </row>
    <row r="303" spans="1:13" x14ac:dyDescent="0.2">
      <c r="A303" s="378"/>
    </row>
    <row r="304" spans="1:13" x14ac:dyDescent="0.2">
      <c r="A304" s="378" t="s">
        <v>618</v>
      </c>
      <c r="I304" s="617"/>
      <c r="J304" s="617"/>
      <c r="K304" s="617"/>
      <c r="L304" s="617"/>
      <c r="M304" s="617"/>
    </row>
    <row r="305" spans="1:13" x14ac:dyDescent="0.2">
      <c r="A305" s="378"/>
    </row>
    <row r="306" spans="1:13" x14ac:dyDescent="0.2">
      <c r="A306" s="378"/>
      <c r="B306" s="377" t="s">
        <v>619</v>
      </c>
      <c r="I306" s="617"/>
      <c r="J306" s="617"/>
      <c r="K306" s="617"/>
      <c r="L306" s="617"/>
      <c r="M306" s="617"/>
    </row>
    <row r="307" spans="1:13" x14ac:dyDescent="0.2">
      <c r="A307" s="378"/>
      <c r="I307" s="385" t="s">
        <v>496</v>
      </c>
      <c r="K307" s="385" t="s">
        <v>497</v>
      </c>
      <c r="M307" s="385" t="s">
        <v>498</v>
      </c>
    </row>
    <row r="308" spans="1:13" x14ac:dyDescent="0.2">
      <c r="A308" s="378"/>
      <c r="C308" s="377" t="s">
        <v>620</v>
      </c>
      <c r="I308" s="617"/>
      <c r="J308" s="617"/>
      <c r="K308" s="617"/>
      <c r="L308" s="617"/>
      <c r="M308" s="617"/>
    </row>
    <row r="309" spans="1:13" x14ac:dyDescent="0.2">
      <c r="A309" s="378"/>
    </row>
    <row r="310" spans="1:13" x14ac:dyDescent="0.2">
      <c r="A310" s="378"/>
      <c r="D310" s="377" t="s">
        <v>621</v>
      </c>
    </row>
    <row r="311" spans="1:13" x14ac:dyDescent="0.2">
      <c r="A311" s="378"/>
      <c r="D311" s="377" t="s">
        <v>622</v>
      </c>
    </row>
    <row r="312" spans="1:13" x14ac:dyDescent="0.2">
      <c r="A312" s="378"/>
      <c r="D312" s="377" t="s">
        <v>623</v>
      </c>
    </row>
    <row r="313" spans="1:13" x14ac:dyDescent="0.2">
      <c r="A313" s="378"/>
    </row>
    <row r="314" spans="1:13" x14ac:dyDescent="0.2">
      <c r="A314" s="378"/>
      <c r="C314" s="377" t="s">
        <v>624</v>
      </c>
      <c r="I314" s="617"/>
      <c r="J314" s="617"/>
      <c r="K314" s="617"/>
      <c r="L314" s="617"/>
      <c r="M314" s="617"/>
    </row>
    <row r="315" spans="1:13" x14ac:dyDescent="0.2">
      <c r="A315" s="378"/>
    </row>
    <row r="316" spans="1:13" x14ac:dyDescent="0.2">
      <c r="A316" s="378"/>
      <c r="D316" s="377" t="s">
        <v>625</v>
      </c>
    </row>
    <row r="317" spans="1:13" x14ac:dyDescent="0.2">
      <c r="A317" s="378"/>
      <c r="D317" s="377" t="s">
        <v>626</v>
      </c>
    </row>
    <row r="318" spans="1:13" x14ac:dyDescent="0.2">
      <c r="A318" s="378"/>
      <c r="D318" s="377" t="s">
        <v>627</v>
      </c>
    </row>
    <row r="319" spans="1:13" x14ac:dyDescent="0.2">
      <c r="A319" s="378"/>
    </row>
    <row r="320" spans="1:13" x14ac:dyDescent="0.2">
      <c r="A320" s="378"/>
      <c r="C320" s="377" t="s">
        <v>628</v>
      </c>
    </row>
    <row r="321" spans="1:13" x14ac:dyDescent="0.2">
      <c r="A321" s="378"/>
      <c r="C321" s="377" t="s">
        <v>629</v>
      </c>
    </row>
    <row r="322" spans="1:13" x14ac:dyDescent="0.2">
      <c r="A322" s="378"/>
    </row>
    <row r="323" spans="1:13" x14ac:dyDescent="0.2">
      <c r="B323" s="377" t="s">
        <v>630</v>
      </c>
    </row>
    <row r="324" spans="1:13" x14ac:dyDescent="0.2">
      <c r="B324" s="377" t="s">
        <v>631</v>
      </c>
    </row>
    <row r="326" spans="1:13" x14ac:dyDescent="0.2">
      <c r="C326" s="377" t="s">
        <v>632</v>
      </c>
    </row>
    <row r="328" spans="1:13" x14ac:dyDescent="0.2">
      <c r="D328" s="377" t="s">
        <v>633</v>
      </c>
    </row>
    <row r="329" spans="1:13" x14ac:dyDescent="0.2">
      <c r="D329" s="377" t="s">
        <v>629</v>
      </c>
    </row>
    <row r="331" spans="1:13" x14ac:dyDescent="0.2">
      <c r="B331" s="377" t="s">
        <v>634</v>
      </c>
    </row>
    <row r="332" spans="1:13" x14ac:dyDescent="0.2">
      <c r="B332" s="377" t="s">
        <v>635</v>
      </c>
    </row>
    <row r="334" spans="1:13" x14ac:dyDescent="0.2">
      <c r="A334" s="378" t="s">
        <v>517</v>
      </c>
    </row>
    <row r="335" spans="1:13" ht="11.25" x14ac:dyDescent="0.2">
      <c r="A335" s="608"/>
      <c r="B335" s="609"/>
      <c r="C335" s="609"/>
      <c r="D335" s="609"/>
      <c r="E335" s="609"/>
      <c r="F335" s="609"/>
      <c r="G335" s="609"/>
      <c r="H335" s="609"/>
      <c r="I335" s="609"/>
      <c r="J335" s="609"/>
      <c r="K335" s="609"/>
      <c r="L335" s="609"/>
      <c r="M335" s="610"/>
    </row>
    <row r="336" spans="1:13" ht="11.25" x14ac:dyDescent="0.2">
      <c r="A336" s="611"/>
      <c r="B336" s="612"/>
      <c r="C336" s="612"/>
      <c r="D336" s="612"/>
      <c r="E336" s="612"/>
      <c r="F336" s="612"/>
      <c r="G336" s="612"/>
      <c r="H336" s="612"/>
      <c r="I336" s="612"/>
      <c r="J336" s="612"/>
      <c r="K336" s="612"/>
      <c r="L336" s="612"/>
      <c r="M336" s="613"/>
    </row>
    <row r="337" spans="1:13" ht="11.25" x14ac:dyDescent="0.2">
      <c r="A337" s="614"/>
      <c r="B337" s="615"/>
      <c r="C337" s="615"/>
      <c r="D337" s="615"/>
      <c r="E337" s="615"/>
      <c r="F337" s="615"/>
      <c r="G337" s="615"/>
      <c r="H337" s="615"/>
      <c r="I337" s="615"/>
      <c r="J337" s="615"/>
      <c r="K337" s="615"/>
      <c r="L337" s="615"/>
      <c r="M337" s="616"/>
    </row>
  </sheetData>
  <mergeCells count="33">
    <mergeCell ref="I199:M199"/>
    <mergeCell ref="I306:M306"/>
    <mergeCell ref="I308:M308"/>
    <mergeCell ref="I314:M314"/>
    <mergeCell ref="A335:M337"/>
    <mergeCell ref="A224:M226"/>
    <mergeCell ref="I232:M232"/>
    <mergeCell ref="A259:M263"/>
    <mergeCell ref="A277:M281"/>
    <mergeCell ref="A290:M293"/>
    <mergeCell ref="I304:M304"/>
    <mergeCell ref="A88:M91"/>
    <mergeCell ref="A117:M120"/>
    <mergeCell ref="A139:M143"/>
    <mergeCell ref="A157:M161"/>
    <mergeCell ref="A171:M175"/>
    <mergeCell ref="I8:M8"/>
    <mergeCell ref="C9:G9"/>
    <mergeCell ref="L9:M9"/>
    <mergeCell ref="A45:M48"/>
    <mergeCell ref="A68:M71"/>
    <mergeCell ref="L7:M7"/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</mergeCells>
  <printOptions horizontalCentered="1"/>
  <pageMargins left="0.2" right="0.2" top="0.75" bottom="0.75" header="0.5" footer="0.5"/>
  <pageSetup scale="92" orientation="portrait" r:id="rId1"/>
  <headerFooter alignWithMargins="0">
    <oddFooter>&amp;C&amp;8Page &amp;P of &amp;N&amp;R&amp;8LGF-C004
V2023.1</oddFooter>
  </headerFooter>
  <rowBreaks count="4" manualBreakCount="4">
    <brk id="59" max="12" man="1"/>
    <brk id="120" max="12" man="1"/>
    <brk id="241" max="16383" man="1"/>
    <brk id="294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171450</xdr:rowOff>
                  </from>
                  <to>
                    <xdr:col>9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171450</xdr:rowOff>
                  </from>
                  <to>
                    <xdr:col>11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171450</xdr:rowOff>
                  </from>
                  <to>
                    <xdr:col>13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171450</xdr:rowOff>
                  </from>
                  <to>
                    <xdr:col>9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171450</xdr:rowOff>
                  </from>
                  <to>
                    <xdr:col>11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171450</xdr:rowOff>
                  </from>
                  <to>
                    <xdr:col>13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171450</xdr:rowOff>
                  </from>
                  <to>
                    <xdr:col>9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171450</xdr:rowOff>
                  </from>
                  <to>
                    <xdr:col>11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171450</xdr:rowOff>
                  </from>
                  <to>
                    <xdr:col>13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171450</xdr:rowOff>
                  </from>
                  <to>
                    <xdr:col>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171450</xdr:rowOff>
                  </from>
                  <to>
                    <xdr:col>11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171450</xdr:rowOff>
                  </from>
                  <to>
                    <xdr:col>13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171450</xdr:rowOff>
                  </from>
                  <to>
                    <xdr:col>9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171450</xdr:rowOff>
                  </from>
                  <to>
                    <xdr:col>11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171450</xdr:rowOff>
                  </from>
                  <to>
                    <xdr:col>13</xdr:col>
                    <xdr:colOff>95250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171450</xdr:rowOff>
                  </from>
                  <to>
                    <xdr:col>9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171450</xdr:rowOff>
                  </from>
                  <to>
                    <xdr:col>11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171450</xdr:rowOff>
                  </from>
                  <to>
                    <xdr:col>13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171450</xdr:rowOff>
                  </from>
                  <to>
                    <xdr:col>9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171450</xdr:rowOff>
                  </from>
                  <to>
                    <xdr:col>11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171450</xdr:rowOff>
                  </from>
                  <to>
                    <xdr:col>13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171450</xdr:rowOff>
                  </from>
                  <to>
                    <xdr:col>9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171450</xdr:rowOff>
                  </from>
                  <to>
                    <xdr:col>11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171450</xdr:rowOff>
                  </from>
                  <to>
                    <xdr:col>13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35</xdr:row>
                    <xdr:rowOff>171450</xdr:rowOff>
                  </from>
                  <to>
                    <xdr:col>9</xdr:col>
                    <xdr:colOff>95250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171450</xdr:rowOff>
                  </from>
                  <to>
                    <xdr:col>11</xdr:col>
                    <xdr:colOff>95250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171450</xdr:rowOff>
                  </from>
                  <to>
                    <xdr:col>13</xdr:col>
                    <xdr:colOff>95250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171450</xdr:rowOff>
                  </from>
                  <to>
                    <xdr:col>9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171450</xdr:rowOff>
                  </from>
                  <to>
                    <xdr:col>11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171450</xdr:rowOff>
                  </from>
                  <to>
                    <xdr:col>13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171450</xdr:rowOff>
                  </from>
                  <to>
                    <xdr:col>9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171450</xdr:rowOff>
                  </from>
                  <to>
                    <xdr:col>11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171450</xdr:rowOff>
                  </from>
                  <to>
                    <xdr:col>13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60</xdr:row>
                    <xdr:rowOff>171450</xdr:rowOff>
                  </from>
                  <to>
                    <xdr:col>9</xdr:col>
                    <xdr:colOff>95250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60</xdr:row>
                    <xdr:rowOff>171450</xdr:rowOff>
                  </from>
                  <to>
                    <xdr:col>11</xdr:col>
                    <xdr:colOff>95250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171450</xdr:rowOff>
                  </from>
                  <to>
                    <xdr:col>13</xdr:col>
                    <xdr:colOff>95250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63</xdr:row>
                    <xdr:rowOff>171450</xdr:rowOff>
                  </from>
                  <to>
                    <xdr:col>9</xdr:col>
                    <xdr:colOff>95250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63</xdr:row>
                    <xdr:rowOff>171450</xdr:rowOff>
                  </from>
                  <to>
                    <xdr:col>11</xdr:col>
                    <xdr:colOff>95250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63</xdr:row>
                    <xdr:rowOff>171450</xdr:rowOff>
                  </from>
                  <to>
                    <xdr:col>13</xdr:col>
                    <xdr:colOff>95250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73</xdr:row>
                    <xdr:rowOff>171450</xdr:rowOff>
                  </from>
                  <to>
                    <xdr:col>9</xdr:col>
                    <xdr:colOff>95250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73</xdr:row>
                    <xdr:rowOff>171450</xdr:rowOff>
                  </from>
                  <to>
                    <xdr:col>11</xdr:col>
                    <xdr:colOff>95250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73</xdr:row>
                    <xdr:rowOff>171450</xdr:rowOff>
                  </from>
                  <to>
                    <xdr:col>13</xdr:col>
                    <xdr:colOff>95250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76</xdr:row>
                    <xdr:rowOff>171450</xdr:rowOff>
                  </from>
                  <to>
                    <xdr:col>9</xdr:col>
                    <xdr:colOff>95250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171450</xdr:rowOff>
                  </from>
                  <to>
                    <xdr:col>11</xdr:col>
                    <xdr:colOff>95250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76</xdr:row>
                    <xdr:rowOff>171450</xdr:rowOff>
                  </from>
                  <to>
                    <xdr:col>13</xdr:col>
                    <xdr:colOff>95250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171450</xdr:rowOff>
                  </from>
                  <to>
                    <xdr:col>9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171450</xdr:rowOff>
                  </from>
                  <to>
                    <xdr:col>11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171450</xdr:rowOff>
                  </from>
                  <to>
                    <xdr:col>13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81</xdr:row>
                    <xdr:rowOff>171450</xdr:rowOff>
                  </from>
                  <to>
                    <xdr:col>9</xdr:col>
                    <xdr:colOff>95250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81</xdr:row>
                    <xdr:rowOff>171450</xdr:rowOff>
                  </from>
                  <to>
                    <xdr:col>11</xdr:col>
                    <xdr:colOff>95250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171450</xdr:rowOff>
                  </from>
                  <to>
                    <xdr:col>13</xdr:col>
                    <xdr:colOff>95250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83</xdr:row>
                    <xdr:rowOff>171450</xdr:rowOff>
                  </from>
                  <to>
                    <xdr:col>9</xdr:col>
                    <xdr:colOff>95250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83</xdr:row>
                    <xdr:rowOff>171450</xdr:rowOff>
                  </from>
                  <to>
                    <xdr:col>11</xdr:col>
                    <xdr:colOff>95250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83</xdr:row>
                    <xdr:rowOff>171450</xdr:rowOff>
                  </from>
                  <to>
                    <xdr:col>13</xdr:col>
                    <xdr:colOff>95250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93</xdr:row>
                    <xdr:rowOff>171450</xdr:rowOff>
                  </from>
                  <to>
                    <xdr:col>9</xdr:col>
                    <xdr:colOff>95250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93</xdr:row>
                    <xdr:rowOff>171450</xdr:rowOff>
                  </from>
                  <to>
                    <xdr:col>11</xdr:col>
                    <xdr:colOff>95250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93</xdr:row>
                    <xdr:rowOff>171450</xdr:rowOff>
                  </from>
                  <to>
                    <xdr:col>13</xdr:col>
                    <xdr:colOff>95250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0</xdr:rowOff>
                  </from>
                  <to>
                    <xdr:col>9</xdr:col>
                    <xdr:colOff>95250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0</xdr:rowOff>
                  </from>
                  <to>
                    <xdr:col>11</xdr:col>
                    <xdr:colOff>95250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0</xdr:rowOff>
                  </from>
                  <to>
                    <xdr:col>13</xdr:col>
                    <xdr:colOff>95250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98</xdr:row>
                    <xdr:rowOff>171450</xdr:rowOff>
                  </from>
                  <to>
                    <xdr:col>9</xdr:col>
                    <xdr:colOff>95250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171450</xdr:rowOff>
                  </from>
                  <to>
                    <xdr:col>11</xdr:col>
                    <xdr:colOff>95250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171450</xdr:rowOff>
                  </from>
                  <to>
                    <xdr:col>13</xdr:col>
                    <xdr:colOff>95250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101</xdr:row>
                    <xdr:rowOff>171450</xdr:rowOff>
                  </from>
                  <to>
                    <xdr:col>9</xdr:col>
                    <xdr:colOff>95250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171450</xdr:rowOff>
                  </from>
                  <to>
                    <xdr:col>11</xdr:col>
                    <xdr:colOff>95250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171450</xdr:rowOff>
                  </from>
                  <to>
                    <xdr:col>13</xdr:col>
                    <xdr:colOff>95250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103</xdr:row>
                    <xdr:rowOff>171450</xdr:rowOff>
                  </from>
                  <to>
                    <xdr:col>9</xdr:col>
                    <xdr:colOff>95250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103</xdr:row>
                    <xdr:rowOff>171450</xdr:rowOff>
                  </from>
                  <to>
                    <xdr:col>11</xdr:col>
                    <xdr:colOff>95250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103</xdr:row>
                    <xdr:rowOff>171450</xdr:rowOff>
                  </from>
                  <to>
                    <xdr:col>13</xdr:col>
                    <xdr:colOff>95250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105</xdr:row>
                    <xdr:rowOff>171450</xdr:rowOff>
                  </from>
                  <to>
                    <xdr:col>9</xdr:col>
                    <xdr:colOff>95250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105</xdr:row>
                    <xdr:rowOff>171450</xdr:rowOff>
                  </from>
                  <to>
                    <xdr:col>11</xdr:col>
                    <xdr:colOff>95250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105</xdr:row>
                    <xdr:rowOff>171450</xdr:rowOff>
                  </from>
                  <to>
                    <xdr:col>13</xdr:col>
                    <xdr:colOff>95250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110</xdr:row>
                    <xdr:rowOff>171450</xdr:rowOff>
                  </from>
                  <to>
                    <xdr:col>9</xdr:col>
                    <xdr:colOff>95250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110</xdr:row>
                    <xdr:rowOff>171450</xdr:rowOff>
                  </from>
                  <to>
                    <xdr:col>11</xdr:col>
                    <xdr:colOff>95250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110</xdr:row>
                    <xdr:rowOff>171450</xdr:rowOff>
                  </from>
                  <to>
                    <xdr:col>13</xdr:col>
                    <xdr:colOff>95250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123</xdr:row>
                    <xdr:rowOff>171450</xdr:rowOff>
                  </from>
                  <to>
                    <xdr:col>9</xdr:col>
                    <xdr:colOff>95250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5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123</xdr:row>
                    <xdr:rowOff>171450</xdr:rowOff>
                  </from>
                  <to>
                    <xdr:col>11</xdr:col>
                    <xdr:colOff>95250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6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123</xdr:row>
                    <xdr:rowOff>171450</xdr:rowOff>
                  </from>
                  <to>
                    <xdr:col>13</xdr:col>
                    <xdr:colOff>95250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7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125</xdr:row>
                    <xdr:rowOff>171450</xdr:rowOff>
                  </from>
                  <to>
                    <xdr:col>9</xdr:col>
                    <xdr:colOff>95250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125</xdr:row>
                    <xdr:rowOff>171450</xdr:rowOff>
                  </from>
                  <to>
                    <xdr:col>11</xdr:col>
                    <xdr:colOff>95250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125</xdr:row>
                    <xdr:rowOff>171450</xdr:rowOff>
                  </from>
                  <to>
                    <xdr:col>13</xdr:col>
                    <xdr:colOff>95250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171450</xdr:rowOff>
                  </from>
                  <to>
                    <xdr:col>9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1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171450</xdr:rowOff>
                  </from>
                  <to>
                    <xdr:col>11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171450</xdr:rowOff>
                  </from>
                  <to>
                    <xdr:col>13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132</xdr:row>
                    <xdr:rowOff>171450</xdr:rowOff>
                  </from>
                  <to>
                    <xdr:col>9</xdr:col>
                    <xdr:colOff>95250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132</xdr:row>
                    <xdr:rowOff>171450</xdr:rowOff>
                  </from>
                  <to>
                    <xdr:col>11</xdr:col>
                    <xdr:colOff>95250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132</xdr:row>
                    <xdr:rowOff>171450</xdr:rowOff>
                  </from>
                  <to>
                    <xdr:col>13</xdr:col>
                    <xdr:colOff>95250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134</xdr:row>
                    <xdr:rowOff>171450</xdr:rowOff>
                  </from>
                  <to>
                    <xdr:col>9</xdr:col>
                    <xdr:colOff>95250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134</xdr:row>
                    <xdr:rowOff>171450</xdr:rowOff>
                  </from>
                  <to>
                    <xdr:col>11</xdr:col>
                    <xdr:colOff>95250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134</xdr:row>
                    <xdr:rowOff>171450</xdr:rowOff>
                  </from>
                  <to>
                    <xdr:col>13</xdr:col>
                    <xdr:colOff>95250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171450</xdr:rowOff>
                  </from>
                  <to>
                    <xdr:col>9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171450</xdr:rowOff>
                  </from>
                  <to>
                    <xdr:col>11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171450</xdr:rowOff>
                  </from>
                  <to>
                    <xdr:col>13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148</xdr:row>
                    <xdr:rowOff>171450</xdr:rowOff>
                  </from>
                  <to>
                    <xdr:col>9</xdr:col>
                    <xdr:colOff>95250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148</xdr:row>
                    <xdr:rowOff>171450</xdr:rowOff>
                  </from>
                  <to>
                    <xdr:col>11</xdr:col>
                    <xdr:colOff>95250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148</xdr:row>
                    <xdr:rowOff>171450</xdr:rowOff>
                  </from>
                  <to>
                    <xdr:col>13</xdr:col>
                    <xdr:colOff>95250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171450</xdr:rowOff>
                  </from>
                  <to>
                    <xdr:col>9</xdr:col>
                    <xdr:colOff>95250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171450</xdr:rowOff>
                  </from>
                  <to>
                    <xdr:col>11</xdr:col>
                    <xdr:colOff>95250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171450</xdr:rowOff>
                  </from>
                  <to>
                    <xdr:col>13</xdr:col>
                    <xdr:colOff>95250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171450</xdr:rowOff>
                  </from>
                  <to>
                    <xdr:col>9</xdr:col>
                    <xdr:colOff>95250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171450</xdr:rowOff>
                  </from>
                  <to>
                    <xdr:col>11</xdr:col>
                    <xdr:colOff>95250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171450</xdr:rowOff>
                  </from>
                  <to>
                    <xdr:col>13</xdr:col>
                    <xdr:colOff>95250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164</xdr:row>
                    <xdr:rowOff>171450</xdr:rowOff>
                  </from>
                  <to>
                    <xdr:col>9</xdr:col>
                    <xdr:colOff>95250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164</xdr:row>
                    <xdr:rowOff>171450</xdr:rowOff>
                  </from>
                  <to>
                    <xdr:col>11</xdr:col>
                    <xdr:colOff>95250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164</xdr:row>
                    <xdr:rowOff>171450</xdr:rowOff>
                  </from>
                  <to>
                    <xdr:col>13</xdr:col>
                    <xdr:colOff>95250</xdr:colOff>
                    <xdr:row>166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166</xdr:row>
                    <xdr:rowOff>171450</xdr:rowOff>
                  </from>
                  <to>
                    <xdr:col>9</xdr:col>
                    <xdr:colOff>95250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166</xdr:row>
                    <xdr:rowOff>171450</xdr:rowOff>
                  </from>
                  <to>
                    <xdr:col>11</xdr:col>
                    <xdr:colOff>95250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11" name="Check Box 108">
              <controlPr defaultSize="0" autoFill="0" autoLine="0" autoPict="0">
                <anchor moveWithCells="1">
                  <from>
                    <xdr:col>12</xdr:col>
                    <xdr:colOff>38100</xdr:colOff>
                    <xdr:row>166</xdr:row>
                    <xdr:rowOff>171450</xdr:rowOff>
                  </from>
                  <to>
                    <xdr:col>13</xdr:col>
                    <xdr:colOff>104775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171450</xdr:rowOff>
                  </from>
                  <to>
                    <xdr:col>9</xdr:col>
                    <xdr:colOff>95250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171450</xdr:rowOff>
                  </from>
                  <to>
                    <xdr:col>11</xdr:col>
                    <xdr:colOff>95250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171450</xdr:rowOff>
                  </from>
                  <to>
                    <xdr:col>13</xdr:col>
                    <xdr:colOff>95250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188</xdr:row>
                    <xdr:rowOff>0</xdr:rowOff>
                  </from>
                  <to>
                    <xdr:col>9</xdr:col>
                    <xdr:colOff>95250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188</xdr:row>
                    <xdr:rowOff>0</xdr:rowOff>
                  </from>
                  <to>
                    <xdr:col>11</xdr:col>
                    <xdr:colOff>95250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188</xdr:row>
                    <xdr:rowOff>0</xdr:rowOff>
                  </from>
                  <to>
                    <xdr:col>13</xdr:col>
                    <xdr:colOff>95250</xdr:colOff>
                    <xdr:row>189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3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189</xdr:row>
                    <xdr:rowOff>171450</xdr:rowOff>
                  </from>
                  <to>
                    <xdr:col>9</xdr:col>
                    <xdr:colOff>95250</xdr:colOff>
                    <xdr:row>191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4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189</xdr:row>
                    <xdr:rowOff>171450</xdr:rowOff>
                  </from>
                  <to>
                    <xdr:col>11</xdr:col>
                    <xdr:colOff>95250</xdr:colOff>
                    <xdr:row>191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5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189</xdr:row>
                    <xdr:rowOff>171450</xdr:rowOff>
                  </from>
                  <to>
                    <xdr:col>13</xdr:col>
                    <xdr:colOff>95250</xdr:colOff>
                    <xdr:row>191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6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192</xdr:row>
                    <xdr:rowOff>171450</xdr:rowOff>
                  </from>
                  <to>
                    <xdr:col>9</xdr:col>
                    <xdr:colOff>95250</xdr:colOff>
                    <xdr:row>194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7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192</xdr:row>
                    <xdr:rowOff>171450</xdr:rowOff>
                  </from>
                  <to>
                    <xdr:col>11</xdr:col>
                    <xdr:colOff>95250</xdr:colOff>
                    <xdr:row>194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8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192</xdr:row>
                    <xdr:rowOff>171450</xdr:rowOff>
                  </from>
                  <to>
                    <xdr:col>13</xdr:col>
                    <xdr:colOff>95250</xdr:colOff>
                    <xdr:row>194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9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195</xdr:row>
                    <xdr:rowOff>171450</xdr:rowOff>
                  </from>
                  <to>
                    <xdr:col>9</xdr:col>
                    <xdr:colOff>95250</xdr:colOff>
                    <xdr:row>197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0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195</xdr:row>
                    <xdr:rowOff>171450</xdr:rowOff>
                  </from>
                  <to>
                    <xdr:col>11</xdr:col>
                    <xdr:colOff>95250</xdr:colOff>
                    <xdr:row>197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1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195</xdr:row>
                    <xdr:rowOff>171450</xdr:rowOff>
                  </from>
                  <to>
                    <xdr:col>13</xdr:col>
                    <xdr:colOff>95250</xdr:colOff>
                    <xdr:row>197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2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199</xdr:row>
                    <xdr:rowOff>171450</xdr:rowOff>
                  </from>
                  <to>
                    <xdr:col>9</xdr:col>
                    <xdr:colOff>95250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3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199</xdr:row>
                    <xdr:rowOff>171450</xdr:rowOff>
                  </from>
                  <to>
                    <xdr:col>11</xdr:col>
                    <xdr:colOff>95250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4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199</xdr:row>
                    <xdr:rowOff>171450</xdr:rowOff>
                  </from>
                  <to>
                    <xdr:col>13</xdr:col>
                    <xdr:colOff>95250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5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171450</xdr:rowOff>
                  </from>
                  <to>
                    <xdr:col>9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6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171450</xdr:rowOff>
                  </from>
                  <to>
                    <xdr:col>11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7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171450</xdr:rowOff>
                  </from>
                  <to>
                    <xdr:col>13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8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203</xdr:row>
                    <xdr:rowOff>171450</xdr:rowOff>
                  </from>
                  <to>
                    <xdr:col>9</xdr:col>
                    <xdr:colOff>95250</xdr:colOff>
                    <xdr:row>205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9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203</xdr:row>
                    <xdr:rowOff>171450</xdr:rowOff>
                  </from>
                  <to>
                    <xdr:col>11</xdr:col>
                    <xdr:colOff>95250</xdr:colOff>
                    <xdr:row>205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0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203</xdr:row>
                    <xdr:rowOff>171450</xdr:rowOff>
                  </from>
                  <to>
                    <xdr:col>13</xdr:col>
                    <xdr:colOff>95250</xdr:colOff>
                    <xdr:row>205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1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205</xdr:row>
                    <xdr:rowOff>171450</xdr:rowOff>
                  </from>
                  <to>
                    <xdr:col>9</xdr:col>
                    <xdr:colOff>95250</xdr:colOff>
                    <xdr:row>207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2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205</xdr:row>
                    <xdr:rowOff>171450</xdr:rowOff>
                  </from>
                  <to>
                    <xdr:col>11</xdr:col>
                    <xdr:colOff>95250</xdr:colOff>
                    <xdr:row>207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3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205</xdr:row>
                    <xdr:rowOff>171450</xdr:rowOff>
                  </from>
                  <to>
                    <xdr:col>13</xdr:col>
                    <xdr:colOff>95250</xdr:colOff>
                    <xdr:row>207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4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207</xdr:row>
                    <xdr:rowOff>171450</xdr:rowOff>
                  </from>
                  <to>
                    <xdr:col>9</xdr:col>
                    <xdr:colOff>95250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5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207</xdr:row>
                    <xdr:rowOff>171450</xdr:rowOff>
                  </from>
                  <to>
                    <xdr:col>11</xdr:col>
                    <xdr:colOff>95250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6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207</xdr:row>
                    <xdr:rowOff>171450</xdr:rowOff>
                  </from>
                  <to>
                    <xdr:col>13</xdr:col>
                    <xdr:colOff>95250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7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209</xdr:row>
                    <xdr:rowOff>171450</xdr:rowOff>
                  </from>
                  <to>
                    <xdr:col>9</xdr:col>
                    <xdr:colOff>95250</xdr:colOff>
                    <xdr:row>211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8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209</xdr:row>
                    <xdr:rowOff>171450</xdr:rowOff>
                  </from>
                  <to>
                    <xdr:col>11</xdr:col>
                    <xdr:colOff>95250</xdr:colOff>
                    <xdr:row>211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9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209</xdr:row>
                    <xdr:rowOff>171450</xdr:rowOff>
                  </from>
                  <to>
                    <xdr:col>13</xdr:col>
                    <xdr:colOff>95250</xdr:colOff>
                    <xdr:row>211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0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211</xdr:row>
                    <xdr:rowOff>171450</xdr:rowOff>
                  </from>
                  <to>
                    <xdr:col>9</xdr:col>
                    <xdr:colOff>95250</xdr:colOff>
                    <xdr:row>213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1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211</xdr:row>
                    <xdr:rowOff>171450</xdr:rowOff>
                  </from>
                  <to>
                    <xdr:col>11</xdr:col>
                    <xdr:colOff>95250</xdr:colOff>
                    <xdr:row>213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2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211</xdr:row>
                    <xdr:rowOff>171450</xdr:rowOff>
                  </from>
                  <to>
                    <xdr:col>13</xdr:col>
                    <xdr:colOff>95250</xdr:colOff>
                    <xdr:row>213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3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214</xdr:row>
                    <xdr:rowOff>171450</xdr:rowOff>
                  </from>
                  <to>
                    <xdr:col>9</xdr:col>
                    <xdr:colOff>95250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4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214</xdr:row>
                    <xdr:rowOff>171450</xdr:rowOff>
                  </from>
                  <to>
                    <xdr:col>11</xdr:col>
                    <xdr:colOff>95250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5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214</xdr:row>
                    <xdr:rowOff>171450</xdr:rowOff>
                  </from>
                  <to>
                    <xdr:col>13</xdr:col>
                    <xdr:colOff>95250</xdr:colOff>
                    <xdr:row>216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6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216</xdr:row>
                    <xdr:rowOff>171450</xdr:rowOff>
                  </from>
                  <to>
                    <xdr:col>9</xdr:col>
                    <xdr:colOff>95250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7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216</xdr:row>
                    <xdr:rowOff>171450</xdr:rowOff>
                  </from>
                  <to>
                    <xdr:col>11</xdr:col>
                    <xdr:colOff>95250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8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216</xdr:row>
                    <xdr:rowOff>171450</xdr:rowOff>
                  </from>
                  <to>
                    <xdr:col>13</xdr:col>
                    <xdr:colOff>95250</xdr:colOff>
                    <xdr:row>218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9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219</xdr:row>
                    <xdr:rowOff>171450</xdr:rowOff>
                  </from>
                  <to>
                    <xdr:col>9</xdr:col>
                    <xdr:colOff>95250</xdr:colOff>
                    <xdr:row>221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0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219</xdr:row>
                    <xdr:rowOff>171450</xdr:rowOff>
                  </from>
                  <to>
                    <xdr:col>11</xdr:col>
                    <xdr:colOff>95250</xdr:colOff>
                    <xdr:row>221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1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219</xdr:row>
                    <xdr:rowOff>171450</xdr:rowOff>
                  </from>
                  <to>
                    <xdr:col>13</xdr:col>
                    <xdr:colOff>95250</xdr:colOff>
                    <xdr:row>221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2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228</xdr:row>
                    <xdr:rowOff>171450</xdr:rowOff>
                  </from>
                  <to>
                    <xdr:col>9</xdr:col>
                    <xdr:colOff>95250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3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228</xdr:row>
                    <xdr:rowOff>171450</xdr:rowOff>
                  </from>
                  <to>
                    <xdr:col>11</xdr:col>
                    <xdr:colOff>95250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4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228</xdr:row>
                    <xdr:rowOff>171450</xdr:rowOff>
                  </from>
                  <to>
                    <xdr:col>13</xdr:col>
                    <xdr:colOff>95250</xdr:colOff>
                    <xdr:row>230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5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232</xdr:row>
                    <xdr:rowOff>171450</xdr:rowOff>
                  </from>
                  <to>
                    <xdr:col>9</xdr:col>
                    <xdr:colOff>95250</xdr:colOff>
                    <xdr:row>234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6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232</xdr:row>
                    <xdr:rowOff>171450</xdr:rowOff>
                  </from>
                  <to>
                    <xdr:col>11</xdr:col>
                    <xdr:colOff>95250</xdr:colOff>
                    <xdr:row>234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7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232</xdr:row>
                    <xdr:rowOff>171450</xdr:rowOff>
                  </from>
                  <to>
                    <xdr:col>13</xdr:col>
                    <xdr:colOff>95250</xdr:colOff>
                    <xdr:row>234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8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234</xdr:row>
                    <xdr:rowOff>171450</xdr:rowOff>
                  </from>
                  <to>
                    <xdr:col>9</xdr:col>
                    <xdr:colOff>95250</xdr:colOff>
                    <xdr:row>236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9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234</xdr:row>
                    <xdr:rowOff>171450</xdr:rowOff>
                  </from>
                  <to>
                    <xdr:col>11</xdr:col>
                    <xdr:colOff>95250</xdr:colOff>
                    <xdr:row>236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0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234</xdr:row>
                    <xdr:rowOff>171450</xdr:rowOff>
                  </from>
                  <to>
                    <xdr:col>13</xdr:col>
                    <xdr:colOff>95250</xdr:colOff>
                    <xdr:row>236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1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243</xdr:row>
                    <xdr:rowOff>171450</xdr:rowOff>
                  </from>
                  <to>
                    <xdr:col>9</xdr:col>
                    <xdr:colOff>95250</xdr:colOff>
                    <xdr:row>245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2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243</xdr:row>
                    <xdr:rowOff>171450</xdr:rowOff>
                  </from>
                  <to>
                    <xdr:col>11</xdr:col>
                    <xdr:colOff>95250</xdr:colOff>
                    <xdr:row>245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3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243</xdr:row>
                    <xdr:rowOff>171450</xdr:rowOff>
                  </from>
                  <to>
                    <xdr:col>13</xdr:col>
                    <xdr:colOff>95250</xdr:colOff>
                    <xdr:row>245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4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245</xdr:row>
                    <xdr:rowOff>171450</xdr:rowOff>
                  </from>
                  <to>
                    <xdr:col>9</xdr:col>
                    <xdr:colOff>95250</xdr:colOff>
                    <xdr:row>247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5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245</xdr:row>
                    <xdr:rowOff>171450</xdr:rowOff>
                  </from>
                  <to>
                    <xdr:col>11</xdr:col>
                    <xdr:colOff>95250</xdr:colOff>
                    <xdr:row>247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6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245</xdr:row>
                    <xdr:rowOff>171450</xdr:rowOff>
                  </from>
                  <to>
                    <xdr:col>13</xdr:col>
                    <xdr:colOff>95250</xdr:colOff>
                    <xdr:row>247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7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248</xdr:row>
                    <xdr:rowOff>171450</xdr:rowOff>
                  </from>
                  <to>
                    <xdr:col>9</xdr:col>
                    <xdr:colOff>95250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8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248</xdr:row>
                    <xdr:rowOff>171450</xdr:rowOff>
                  </from>
                  <to>
                    <xdr:col>11</xdr:col>
                    <xdr:colOff>95250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9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248</xdr:row>
                    <xdr:rowOff>171450</xdr:rowOff>
                  </from>
                  <to>
                    <xdr:col>13</xdr:col>
                    <xdr:colOff>95250</xdr:colOff>
                    <xdr:row>250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0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251</xdr:row>
                    <xdr:rowOff>171450</xdr:rowOff>
                  </from>
                  <to>
                    <xdr:col>9</xdr:col>
                    <xdr:colOff>95250</xdr:colOff>
                    <xdr:row>253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1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251</xdr:row>
                    <xdr:rowOff>171450</xdr:rowOff>
                  </from>
                  <to>
                    <xdr:col>11</xdr:col>
                    <xdr:colOff>95250</xdr:colOff>
                    <xdr:row>253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2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251</xdr:row>
                    <xdr:rowOff>171450</xdr:rowOff>
                  </from>
                  <to>
                    <xdr:col>13</xdr:col>
                    <xdr:colOff>95250</xdr:colOff>
                    <xdr:row>253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3" r:id="rId178" name="Check Box 175">
              <controlPr defaultSize="0" autoFill="0" autoLine="0" autoPict="0">
                <anchor moveWithCells="1">
                  <from>
                    <xdr:col>8</xdr:col>
                    <xdr:colOff>19050</xdr:colOff>
                    <xdr:row>254</xdr:row>
                    <xdr:rowOff>171450</xdr:rowOff>
                  </from>
                  <to>
                    <xdr:col>9</xdr:col>
                    <xdr:colOff>95250</xdr:colOff>
                    <xdr:row>256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4" r:id="rId179" name="Check Box 176">
              <controlPr defaultSize="0" autoFill="0" autoLine="0" autoPict="0">
                <anchor moveWithCells="1">
                  <from>
                    <xdr:col>10</xdr:col>
                    <xdr:colOff>19050</xdr:colOff>
                    <xdr:row>254</xdr:row>
                    <xdr:rowOff>171450</xdr:rowOff>
                  </from>
                  <to>
                    <xdr:col>11</xdr:col>
                    <xdr:colOff>95250</xdr:colOff>
                    <xdr:row>256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5" r:id="rId180" name="Check Box 177">
              <controlPr defaultSize="0" autoFill="0" autoLine="0" autoPict="0">
                <anchor moveWithCells="1">
                  <from>
                    <xdr:col>12</xdr:col>
                    <xdr:colOff>19050</xdr:colOff>
                    <xdr:row>254</xdr:row>
                    <xdr:rowOff>171450</xdr:rowOff>
                  </from>
                  <to>
                    <xdr:col>13</xdr:col>
                    <xdr:colOff>95250</xdr:colOff>
                    <xdr:row>256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6" r:id="rId181" name="Check Box 178">
              <controlPr defaultSize="0" autoFill="0" autoLine="0" autoPict="0">
                <anchor moveWithCells="1">
                  <from>
                    <xdr:col>8</xdr:col>
                    <xdr:colOff>19050</xdr:colOff>
                    <xdr:row>267</xdr:row>
                    <xdr:rowOff>171450</xdr:rowOff>
                  </from>
                  <to>
                    <xdr:col>9</xdr:col>
                    <xdr:colOff>95250</xdr:colOff>
                    <xdr:row>269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7" r:id="rId182" name="Check Box 179">
              <controlPr defaultSize="0" autoFill="0" autoLine="0" autoPict="0">
                <anchor moveWithCells="1">
                  <from>
                    <xdr:col>10</xdr:col>
                    <xdr:colOff>19050</xdr:colOff>
                    <xdr:row>267</xdr:row>
                    <xdr:rowOff>171450</xdr:rowOff>
                  </from>
                  <to>
                    <xdr:col>11</xdr:col>
                    <xdr:colOff>95250</xdr:colOff>
                    <xdr:row>269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8" r:id="rId183" name="Check Box 180">
              <controlPr defaultSize="0" autoFill="0" autoLine="0" autoPict="0">
                <anchor moveWithCells="1">
                  <from>
                    <xdr:col>12</xdr:col>
                    <xdr:colOff>38100</xdr:colOff>
                    <xdr:row>265</xdr:row>
                    <xdr:rowOff>152400</xdr:rowOff>
                  </from>
                  <to>
                    <xdr:col>13</xdr:col>
                    <xdr:colOff>104775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9" r:id="rId184" name="Check Box 181">
              <controlPr defaultSize="0" autoFill="0" autoLine="0" autoPict="0">
                <anchor moveWithCells="1">
                  <from>
                    <xdr:col>8</xdr:col>
                    <xdr:colOff>19050</xdr:colOff>
                    <xdr:row>270</xdr:row>
                    <xdr:rowOff>171450</xdr:rowOff>
                  </from>
                  <to>
                    <xdr:col>9</xdr:col>
                    <xdr:colOff>95250</xdr:colOff>
                    <xdr:row>272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0" r:id="rId185" name="Check Box 182">
              <controlPr defaultSize="0" autoFill="0" autoLine="0" autoPict="0">
                <anchor moveWithCells="1">
                  <from>
                    <xdr:col>10</xdr:col>
                    <xdr:colOff>19050</xdr:colOff>
                    <xdr:row>270</xdr:row>
                    <xdr:rowOff>171450</xdr:rowOff>
                  </from>
                  <to>
                    <xdr:col>11</xdr:col>
                    <xdr:colOff>95250</xdr:colOff>
                    <xdr:row>272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1" r:id="rId186" name="Check Box 183">
              <controlPr defaultSize="0" autoFill="0" autoLine="0" autoPict="0">
                <anchor moveWithCells="1">
                  <from>
                    <xdr:col>12</xdr:col>
                    <xdr:colOff>19050</xdr:colOff>
                    <xdr:row>270</xdr:row>
                    <xdr:rowOff>171450</xdr:rowOff>
                  </from>
                  <to>
                    <xdr:col>13</xdr:col>
                    <xdr:colOff>95250</xdr:colOff>
                    <xdr:row>272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2" r:id="rId187" name="Check Box 184">
              <controlPr defaultSize="0" autoFill="0" autoLine="0" autoPict="0">
                <anchor moveWithCells="1">
                  <from>
                    <xdr:col>8</xdr:col>
                    <xdr:colOff>19050</xdr:colOff>
                    <xdr:row>272</xdr:row>
                    <xdr:rowOff>171450</xdr:rowOff>
                  </from>
                  <to>
                    <xdr:col>9</xdr:col>
                    <xdr:colOff>95250</xdr:colOff>
                    <xdr:row>274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3" r:id="rId188" name="Check Box 185">
              <controlPr defaultSize="0" autoFill="0" autoLine="0" autoPict="0">
                <anchor moveWithCells="1">
                  <from>
                    <xdr:col>10</xdr:col>
                    <xdr:colOff>19050</xdr:colOff>
                    <xdr:row>272</xdr:row>
                    <xdr:rowOff>171450</xdr:rowOff>
                  </from>
                  <to>
                    <xdr:col>11</xdr:col>
                    <xdr:colOff>95250</xdr:colOff>
                    <xdr:row>274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4" r:id="rId189" name="Check Box 186">
              <controlPr defaultSize="0" autoFill="0" autoLine="0" autoPict="0">
                <anchor moveWithCells="1">
                  <from>
                    <xdr:col>12</xdr:col>
                    <xdr:colOff>19050</xdr:colOff>
                    <xdr:row>272</xdr:row>
                    <xdr:rowOff>171450</xdr:rowOff>
                  </from>
                  <to>
                    <xdr:col>13</xdr:col>
                    <xdr:colOff>95250</xdr:colOff>
                    <xdr:row>274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5" r:id="rId190" name="Check Box 187">
              <controlPr defaultSize="0" autoFill="0" autoLine="0" autoPict="0">
                <anchor moveWithCells="1">
                  <from>
                    <xdr:col>8</xdr:col>
                    <xdr:colOff>19050</xdr:colOff>
                    <xdr:row>283</xdr:row>
                    <xdr:rowOff>171450</xdr:rowOff>
                  </from>
                  <to>
                    <xdr:col>9</xdr:col>
                    <xdr:colOff>95250</xdr:colOff>
                    <xdr:row>285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6" r:id="rId191" name="Check Box 188">
              <controlPr defaultSize="0" autoFill="0" autoLine="0" autoPict="0">
                <anchor moveWithCells="1">
                  <from>
                    <xdr:col>10</xdr:col>
                    <xdr:colOff>19050</xdr:colOff>
                    <xdr:row>283</xdr:row>
                    <xdr:rowOff>171450</xdr:rowOff>
                  </from>
                  <to>
                    <xdr:col>11</xdr:col>
                    <xdr:colOff>95250</xdr:colOff>
                    <xdr:row>285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7" r:id="rId192" name="Check Box 189">
              <controlPr defaultSize="0" autoFill="0" autoLine="0" autoPict="0">
                <anchor moveWithCells="1">
                  <from>
                    <xdr:col>12</xdr:col>
                    <xdr:colOff>19050</xdr:colOff>
                    <xdr:row>283</xdr:row>
                    <xdr:rowOff>171450</xdr:rowOff>
                  </from>
                  <to>
                    <xdr:col>13</xdr:col>
                    <xdr:colOff>95250</xdr:colOff>
                    <xdr:row>285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8" r:id="rId193" name="Check Box 190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9" r:id="rId194" name="Check Box 191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0" r:id="rId195" name="Check Box 192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1" r:id="rId196" name="Check Box 193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2" r:id="rId197" name="Check Box 194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3" r:id="rId198" name="Check Box 195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4" r:id="rId199" name="Check Box 196">
              <controlPr defaultSize="0" autoFill="0" autoLine="0" autoPict="0">
                <anchor moveWithCells="1">
                  <from>
                    <xdr:col>8</xdr:col>
                    <xdr:colOff>19050</xdr:colOff>
                    <xdr:row>286</xdr:row>
                    <xdr:rowOff>0</xdr:rowOff>
                  </from>
                  <to>
                    <xdr:col>9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5" r:id="rId200" name="Check Box 197">
              <controlPr defaultSize="0" autoFill="0" autoLine="0" autoPict="0">
                <anchor moveWithCells="1">
                  <from>
                    <xdr:col>10</xdr:col>
                    <xdr:colOff>19050</xdr:colOff>
                    <xdr:row>286</xdr:row>
                    <xdr:rowOff>0</xdr:rowOff>
                  </from>
                  <to>
                    <xdr:col>11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6" r:id="rId201" name="Check Box 198">
              <controlPr defaultSize="0" autoFill="0" autoLine="0" autoPict="0">
                <anchor moveWithCells="1">
                  <from>
                    <xdr:col>12</xdr:col>
                    <xdr:colOff>19050</xdr:colOff>
                    <xdr:row>286</xdr:row>
                    <xdr:rowOff>0</xdr:rowOff>
                  </from>
                  <to>
                    <xdr:col>13</xdr:col>
                    <xdr:colOff>95250</xdr:colOff>
                    <xdr:row>287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7" r:id="rId202" name="Check Box 199">
              <controlPr defaultSize="0" autoFill="0" autoLine="0" autoPict="0">
                <anchor moveWithCells="1">
                  <from>
                    <xdr:col>8</xdr:col>
                    <xdr:colOff>19050</xdr:colOff>
                    <xdr:row>295</xdr:row>
                    <xdr:rowOff>171450</xdr:rowOff>
                  </from>
                  <to>
                    <xdr:col>9</xdr:col>
                    <xdr:colOff>95250</xdr:colOff>
                    <xdr:row>297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8" r:id="rId203" name="Check Box 200">
              <controlPr defaultSize="0" autoFill="0" autoLine="0" autoPict="0">
                <anchor moveWithCells="1">
                  <from>
                    <xdr:col>10</xdr:col>
                    <xdr:colOff>19050</xdr:colOff>
                    <xdr:row>295</xdr:row>
                    <xdr:rowOff>171450</xdr:rowOff>
                  </from>
                  <to>
                    <xdr:col>11</xdr:col>
                    <xdr:colOff>95250</xdr:colOff>
                    <xdr:row>297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9" r:id="rId204" name="Check Box 201">
              <controlPr defaultSize="0" autoFill="0" autoLine="0" autoPict="0">
                <anchor moveWithCells="1">
                  <from>
                    <xdr:col>12</xdr:col>
                    <xdr:colOff>19050</xdr:colOff>
                    <xdr:row>295</xdr:row>
                    <xdr:rowOff>171450</xdr:rowOff>
                  </from>
                  <to>
                    <xdr:col>13</xdr:col>
                    <xdr:colOff>95250</xdr:colOff>
                    <xdr:row>297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0" r:id="rId205" name="Check Box 202">
              <controlPr defaultSize="0" autoFill="0" autoLine="0" autoPict="0">
                <anchor moveWithCells="1">
                  <from>
                    <xdr:col>8</xdr:col>
                    <xdr:colOff>19050</xdr:colOff>
                    <xdr:row>298</xdr:row>
                    <xdr:rowOff>171450</xdr:rowOff>
                  </from>
                  <to>
                    <xdr:col>9</xdr:col>
                    <xdr:colOff>95250</xdr:colOff>
                    <xdr:row>300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1" r:id="rId206" name="Check Box 203">
              <controlPr defaultSize="0" autoFill="0" autoLine="0" autoPict="0">
                <anchor moveWithCells="1">
                  <from>
                    <xdr:col>10</xdr:col>
                    <xdr:colOff>19050</xdr:colOff>
                    <xdr:row>298</xdr:row>
                    <xdr:rowOff>171450</xdr:rowOff>
                  </from>
                  <to>
                    <xdr:col>11</xdr:col>
                    <xdr:colOff>95250</xdr:colOff>
                    <xdr:row>300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2" r:id="rId207" name="Check Box 204">
              <controlPr defaultSize="0" autoFill="0" autoLine="0" autoPict="0">
                <anchor moveWithCells="1">
                  <from>
                    <xdr:col>12</xdr:col>
                    <xdr:colOff>19050</xdr:colOff>
                    <xdr:row>298</xdr:row>
                    <xdr:rowOff>171450</xdr:rowOff>
                  </from>
                  <to>
                    <xdr:col>13</xdr:col>
                    <xdr:colOff>95250</xdr:colOff>
                    <xdr:row>300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3" r:id="rId208" name="Check Box 205">
              <controlPr defaultSize="0" autoFill="0" autoLine="0" autoPict="0">
                <anchor moveWithCells="1">
                  <from>
                    <xdr:col>8</xdr:col>
                    <xdr:colOff>19050</xdr:colOff>
                    <xdr:row>300</xdr:row>
                    <xdr:rowOff>171450</xdr:rowOff>
                  </from>
                  <to>
                    <xdr:col>9</xdr:col>
                    <xdr:colOff>95250</xdr:colOff>
                    <xdr:row>302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4" r:id="rId209" name="Check Box 206">
              <controlPr defaultSize="0" autoFill="0" autoLine="0" autoPict="0">
                <anchor moveWithCells="1">
                  <from>
                    <xdr:col>10</xdr:col>
                    <xdr:colOff>19050</xdr:colOff>
                    <xdr:row>300</xdr:row>
                    <xdr:rowOff>171450</xdr:rowOff>
                  </from>
                  <to>
                    <xdr:col>11</xdr:col>
                    <xdr:colOff>95250</xdr:colOff>
                    <xdr:row>302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5" r:id="rId210" name="Check Box 207">
              <controlPr defaultSize="0" autoFill="0" autoLine="0" autoPict="0">
                <anchor moveWithCells="1">
                  <from>
                    <xdr:col>12</xdr:col>
                    <xdr:colOff>19050</xdr:colOff>
                    <xdr:row>300</xdr:row>
                    <xdr:rowOff>171450</xdr:rowOff>
                  </from>
                  <to>
                    <xdr:col>13</xdr:col>
                    <xdr:colOff>95250</xdr:colOff>
                    <xdr:row>302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6" r:id="rId211" name="Check Box 208">
              <controlPr defaultSize="0" autoFill="0" autoLine="0" autoPict="0">
                <anchor moveWithCells="1">
                  <from>
                    <xdr:col>8</xdr:col>
                    <xdr:colOff>19050</xdr:colOff>
                    <xdr:row>310</xdr:row>
                    <xdr:rowOff>171450</xdr:rowOff>
                  </from>
                  <to>
                    <xdr:col>9</xdr:col>
                    <xdr:colOff>95250</xdr:colOff>
                    <xdr:row>312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7" r:id="rId212" name="Check Box 209">
              <controlPr defaultSize="0" autoFill="0" autoLine="0" autoPict="0">
                <anchor moveWithCells="1">
                  <from>
                    <xdr:col>10</xdr:col>
                    <xdr:colOff>19050</xdr:colOff>
                    <xdr:row>310</xdr:row>
                    <xdr:rowOff>171450</xdr:rowOff>
                  </from>
                  <to>
                    <xdr:col>11</xdr:col>
                    <xdr:colOff>95250</xdr:colOff>
                    <xdr:row>312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8" r:id="rId213" name="Check Box 210">
              <controlPr defaultSize="0" autoFill="0" autoLine="0" autoPict="0">
                <anchor moveWithCells="1">
                  <from>
                    <xdr:col>12</xdr:col>
                    <xdr:colOff>19050</xdr:colOff>
                    <xdr:row>310</xdr:row>
                    <xdr:rowOff>171450</xdr:rowOff>
                  </from>
                  <to>
                    <xdr:col>13</xdr:col>
                    <xdr:colOff>95250</xdr:colOff>
                    <xdr:row>312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9" r:id="rId214" name="Check Box 211">
              <controlPr defaultSize="0" autoFill="0" autoLine="0" autoPict="0">
                <anchor moveWithCells="1">
                  <from>
                    <xdr:col>8</xdr:col>
                    <xdr:colOff>19050</xdr:colOff>
                    <xdr:row>316</xdr:row>
                    <xdr:rowOff>171450</xdr:rowOff>
                  </from>
                  <to>
                    <xdr:col>9</xdr:col>
                    <xdr:colOff>95250</xdr:colOff>
                    <xdr:row>318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0" r:id="rId215" name="Check Box 212">
              <controlPr defaultSize="0" autoFill="0" autoLine="0" autoPict="0">
                <anchor moveWithCells="1">
                  <from>
                    <xdr:col>10</xdr:col>
                    <xdr:colOff>19050</xdr:colOff>
                    <xdr:row>316</xdr:row>
                    <xdr:rowOff>171450</xdr:rowOff>
                  </from>
                  <to>
                    <xdr:col>11</xdr:col>
                    <xdr:colOff>95250</xdr:colOff>
                    <xdr:row>318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1" r:id="rId216" name="Check Box 213">
              <controlPr defaultSize="0" autoFill="0" autoLine="0" autoPict="0">
                <anchor moveWithCells="1">
                  <from>
                    <xdr:col>12</xdr:col>
                    <xdr:colOff>19050</xdr:colOff>
                    <xdr:row>316</xdr:row>
                    <xdr:rowOff>171450</xdr:rowOff>
                  </from>
                  <to>
                    <xdr:col>13</xdr:col>
                    <xdr:colOff>95250</xdr:colOff>
                    <xdr:row>318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2" r:id="rId217" name="Check Box 214">
              <controlPr defaultSize="0" autoFill="0" autoLine="0" autoPict="0">
                <anchor moveWithCells="1">
                  <from>
                    <xdr:col>8</xdr:col>
                    <xdr:colOff>19050</xdr:colOff>
                    <xdr:row>319</xdr:row>
                    <xdr:rowOff>171450</xdr:rowOff>
                  </from>
                  <to>
                    <xdr:col>9</xdr:col>
                    <xdr:colOff>95250</xdr:colOff>
                    <xdr:row>321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3" r:id="rId218" name="Check Box 215">
              <controlPr defaultSize="0" autoFill="0" autoLine="0" autoPict="0">
                <anchor moveWithCells="1">
                  <from>
                    <xdr:col>10</xdr:col>
                    <xdr:colOff>19050</xdr:colOff>
                    <xdr:row>319</xdr:row>
                    <xdr:rowOff>171450</xdr:rowOff>
                  </from>
                  <to>
                    <xdr:col>11</xdr:col>
                    <xdr:colOff>95250</xdr:colOff>
                    <xdr:row>321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4" r:id="rId219" name="Check Box 216">
              <controlPr defaultSize="0" autoFill="0" autoLine="0" autoPict="0">
                <anchor moveWithCells="1">
                  <from>
                    <xdr:col>12</xdr:col>
                    <xdr:colOff>19050</xdr:colOff>
                    <xdr:row>319</xdr:row>
                    <xdr:rowOff>171450</xdr:rowOff>
                  </from>
                  <to>
                    <xdr:col>13</xdr:col>
                    <xdr:colOff>95250</xdr:colOff>
                    <xdr:row>321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5" r:id="rId220" name="Check Box 217">
              <controlPr defaultSize="0" autoFill="0" autoLine="0" autoPict="0">
                <anchor moveWithCells="1">
                  <from>
                    <xdr:col>8</xdr:col>
                    <xdr:colOff>19050</xdr:colOff>
                    <xdr:row>322</xdr:row>
                    <xdr:rowOff>171450</xdr:rowOff>
                  </from>
                  <to>
                    <xdr:col>9</xdr:col>
                    <xdr:colOff>95250</xdr:colOff>
                    <xdr:row>324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6" r:id="rId221" name="Check Box 218">
              <controlPr defaultSize="0" autoFill="0" autoLine="0" autoPict="0">
                <anchor moveWithCells="1">
                  <from>
                    <xdr:col>10</xdr:col>
                    <xdr:colOff>19050</xdr:colOff>
                    <xdr:row>322</xdr:row>
                    <xdr:rowOff>171450</xdr:rowOff>
                  </from>
                  <to>
                    <xdr:col>11</xdr:col>
                    <xdr:colOff>95250</xdr:colOff>
                    <xdr:row>324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7" r:id="rId222" name="Check Box 219">
              <controlPr defaultSize="0" autoFill="0" autoLine="0" autoPict="0">
                <anchor moveWithCells="1">
                  <from>
                    <xdr:col>12</xdr:col>
                    <xdr:colOff>19050</xdr:colOff>
                    <xdr:row>322</xdr:row>
                    <xdr:rowOff>171450</xdr:rowOff>
                  </from>
                  <to>
                    <xdr:col>13</xdr:col>
                    <xdr:colOff>95250</xdr:colOff>
                    <xdr:row>324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8" r:id="rId223" name="Check Box 220">
              <controlPr defaultSize="0" autoFill="0" autoLine="0" autoPict="0">
                <anchor moveWithCells="1">
                  <from>
                    <xdr:col>8</xdr:col>
                    <xdr:colOff>19050</xdr:colOff>
                    <xdr:row>324</xdr:row>
                    <xdr:rowOff>171450</xdr:rowOff>
                  </from>
                  <to>
                    <xdr:col>9</xdr:col>
                    <xdr:colOff>95250</xdr:colOff>
                    <xdr:row>326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9" r:id="rId224" name="Check Box 221">
              <controlPr defaultSize="0" autoFill="0" autoLine="0" autoPict="0">
                <anchor moveWithCells="1">
                  <from>
                    <xdr:col>10</xdr:col>
                    <xdr:colOff>19050</xdr:colOff>
                    <xdr:row>324</xdr:row>
                    <xdr:rowOff>171450</xdr:rowOff>
                  </from>
                  <to>
                    <xdr:col>11</xdr:col>
                    <xdr:colOff>95250</xdr:colOff>
                    <xdr:row>326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0" r:id="rId225" name="Check Box 222">
              <controlPr defaultSize="0" autoFill="0" autoLine="0" autoPict="0">
                <anchor moveWithCells="1">
                  <from>
                    <xdr:col>12</xdr:col>
                    <xdr:colOff>19050</xdr:colOff>
                    <xdr:row>324</xdr:row>
                    <xdr:rowOff>171450</xdr:rowOff>
                  </from>
                  <to>
                    <xdr:col>13</xdr:col>
                    <xdr:colOff>95250</xdr:colOff>
                    <xdr:row>326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1" r:id="rId226" name="Check Box 223">
              <controlPr defaultSize="0" autoFill="0" autoLine="0" autoPict="0">
                <anchor moveWithCells="1">
                  <from>
                    <xdr:col>8</xdr:col>
                    <xdr:colOff>19050</xdr:colOff>
                    <xdr:row>327</xdr:row>
                    <xdr:rowOff>171450</xdr:rowOff>
                  </from>
                  <to>
                    <xdr:col>9</xdr:col>
                    <xdr:colOff>95250</xdr:colOff>
                    <xdr:row>329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2" r:id="rId227" name="Check Box 224">
              <controlPr defaultSize="0" autoFill="0" autoLine="0" autoPict="0">
                <anchor moveWithCells="1">
                  <from>
                    <xdr:col>10</xdr:col>
                    <xdr:colOff>19050</xdr:colOff>
                    <xdr:row>327</xdr:row>
                    <xdr:rowOff>171450</xdr:rowOff>
                  </from>
                  <to>
                    <xdr:col>11</xdr:col>
                    <xdr:colOff>95250</xdr:colOff>
                    <xdr:row>329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3" r:id="rId228" name="Check Box 225">
              <controlPr defaultSize="0" autoFill="0" autoLine="0" autoPict="0">
                <anchor moveWithCells="1">
                  <from>
                    <xdr:col>12</xdr:col>
                    <xdr:colOff>19050</xdr:colOff>
                    <xdr:row>327</xdr:row>
                    <xdr:rowOff>171450</xdr:rowOff>
                  </from>
                  <to>
                    <xdr:col>13</xdr:col>
                    <xdr:colOff>95250</xdr:colOff>
                    <xdr:row>329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4" r:id="rId229" name="Check Box 226">
              <controlPr defaultSize="0" autoFill="0" autoLine="0" autoPict="0">
                <anchor moveWithCells="1">
                  <from>
                    <xdr:col>8</xdr:col>
                    <xdr:colOff>19050</xdr:colOff>
                    <xdr:row>330</xdr:row>
                    <xdr:rowOff>171450</xdr:rowOff>
                  </from>
                  <to>
                    <xdr:col>9</xdr:col>
                    <xdr:colOff>95250</xdr:colOff>
                    <xdr:row>332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5" r:id="rId230" name="Check Box 227">
              <controlPr defaultSize="0" autoFill="0" autoLine="0" autoPict="0">
                <anchor moveWithCells="1">
                  <from>
                    <xdr:col>10</xdr:col>
                    <xdr:colOff>19050</xdr:colOff>
                    <xdr:row>330</xdr:row>
                    <xdr:rowOff>171450</xdr:rowOff>
                  </from>
                  <to>
                    <xdr:col>11</xdr:col>
                    <xdr:colOff>95250</xdr:colOff>
                    <xdr:row>332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6" r:id="rId231" name="Check Box 228">
              <controlPr defaultSize="0" autoFill="0" autoLine="0" autoPict="0">
                <anchor moveWithCells="1">
                  <from>
                    <xdr:col>12</xdr:col>
                    <xdr:colOff>19050</xdr:colOff>
                    <xdr:row>330</xdr:row>
                    <xdr:rowOff>171450</xdr:rowOff>
                  </from>
                  <to>
                    <xdr:col>13</xdr:col>
                    <xdr:colOff>95250</xdr:colOff>
                    <xdr:row>332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7" r:id="rId232" name="Check Box 229">
              <controlPr defaultSize="0" autoFill="0" autoLine="0" autoPict="0">
                <anchor moveWithCells="1">
                  <from>
                    <xdr:col>8</xdr:col>
                    <xdr:colOff>19050</xdr:colOff>
                    <xdr:row>55</xdr:row>
                    <xdr:rowOff>38100</xdr:rowOff>
                  </from>
                  <to>
                    <xdr:col>9</xdr:col>
                    <xdr:colOff>95250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8" r:id="rId233" name="Check Box 230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38100</xdr:rowOff>
                  </from>
                  <to>
                    <xdr:col>11</xdr:col>
                    <xdr:colOff>95250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9" r:id="rId234" name="Check Box 231">
              <controlPr defaultSize="0" autoFill="0" autoLine="0" autoPict="0">
                <anchor moveWithCells="1">
                  <from>
                    <xdr:col>12</xdr:col>
                    <xdr:colOff>19050</xdr:colOff>
                    <xdr:row>54</xdr:row>
                    <xdr:rowOff>171450</xdr:rowOff>
                  </from>
                  <to>
                    <xdr:col>13</xdr:col>
                    <xdr:colOff>95250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0" r:id="rId235" name="Check Box 232">
              <controlPr defaultSize="0" autoFill="0" autoLine="0" autoPict="0">
                <anchor moveWithCells="1">
                  <from>
                    <xdr:col>8</xdr:col>
                    <xdr:colOff>19050</xdr:colOff>
                    <xdr:row>38</xdr:row>
                    <xdr:rowOff>171450</xdr:rowOff>
                  </from>
                  <to>
                    <xdr:col>9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1" r:id="rId236" name="Check Box 233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171450</xdr:rowOff>
                  </from>
                  <to>
                    <xdr:col>11</xdr:col>
                    <xdr:colOff>95250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2" r:id="rId237" name="Check Box 234">
              <controlPr defaultSize="0" autoFill="0" autoLine="0" autoPict="0">
                <anchor moveWithCells="1">
                  <from>
                    <xdr:col>12</xdr:col>
                    <xdr:colOff>19050</xdr:colOff>
                    <xdr:row>37</xdr:row>
                    <xdr:rowOff>171450</xdr:rowOff>
                  </from>
                  <to>
                    <xdr:col>13</xdr:col>
                    <xdr:colOff>95250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3" r:id="rId238" name="Check Box 235">
              <controlPr defaultSize="0" autoFill="0" autoLine="0" autoPict="0">
                <anchor moveWithCells="1">
                  <from>
                    <xdr:col>8</xdr:col>
                    <xdr:colOff>19050</xdr:colOff>
                    <xdr:row>238</xdr:row>
                    <xdr:rowOff>171450</xdr:rowOff>
                  </from>
                  <to>
                    <xdr:col>9</xdr:col>
                    <xdr:colOff>95250</xdr:colOff>
                    <xdr:row>240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4" r:id="rId239" name="Check Box 236">
              <controlPr defaultSize="0" autoFill="0" autoLine="0" autoPict="0">
                <anchor moveWithCells="1">
                  <from>
                    <xdr:col>10</xdr:col>
                    <xdr:colOff>19050</xdr:colOff>
                    <xdr:row>238</xdr:row>
                    <xdr:rowOff>171450</xdr:rowOff>
                  </from>
                  <to>
                    <xdr:col>11</xdr:col>
                    <xdr:colOff>95250</xdr:colOff>
                    <xdr:row>240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5" r:id="rId240" name="Check Box 237">
              <controlPr defaultSize="0" autoFill="0" autoLine="0" autoPict="0">
                <anchor moveWithCells="1">
                  <from>
                    <xdr:col>12</xdr:col>
                    <xdr:colOff>19050</xdr:colOff>
                    <xdr:row>238</xdr:row>
                    <xdr:rowOff>171450</xdr:rowOff>
                  </from>
                  <to>
                    <xdr:col>13</xdr:col>
                    <xdr:colOff>95250</xdr:colOff>
                    <xdr:row>240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6" r:id="rId241" name="Check Box 238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171450</xdr:rowOff>
                  </from>
                  <to>
                    <xdr:col>11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7" r:id="rId242" name="Check Box 239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171450</xdr:rowOff>
                  </from>
                  <to>
                    <xdr:col>13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8" r:id="rId243" name="Check Box 240">
              <controlPr defaultSize="0" autoFill="0" autoLine="0" autoPict="0">
                <anchor moveWithCells="1">
                  <from>
                    <xdr:col>14</xdr:col>
                    <xdr:colOff>19050</xdr:colOff>
                    <xdr:row>412</xdr:row>
                    <xdr:rowOff>66675</xdr:rowOff>
                  </from>
                  <to>
                    <xdr:col>14</xdr:col>
                    <xdr:colOff>400050</xdr:colOff>
                    <xdr:row>413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9" r:id="rId244" name="Check Box 241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171450</xdr:rowOff>
                  </from>
                  <to>
                    <xdr:col>9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0" r:id="rId245" name="Check Box 242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171450</xdr:rowOff>
                  </from>
                  <to>
                    <xdr:col>11</xdr:col>
                    <xdr:colOff>95250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1" r:id="rId246" name="Check Box 243">
              <controlPr defaultSize="0" autoFill="0" autoLine="0" autoPict="0">
                <anchor moveWithCells="1">
                  <from>
                    <xdr:col>8</xdr:col>
                    <xdr:colOff>19050</xdr:colOff>
                    <xdr:row>265</xdr:row>
                    <xdr:rowOff>190500</xdr:rowOff>
                  </from>
                  <to>
                    <xdr:col>9</xdr:col>
                    <xdr:colOff>85725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2" r:id="rId247" name="Check Box 244">
              <controlPr defaultSize="0" autoFill="0" autoLine="0" autoPict="0">
                <anchor moveWithCells="1">
                  <from>
                    <xdr:col>10</xdr:col>
                    <xdr:colOff>0</xdr:colOff>
                    <xdr:row>265</xdr:row>
                    <xdr:rowOff>171450</xdr:rowOff>
                  </from>
                  <to>
                    <xdr:col>11</xdr:col>
                    <xdr:colOff>66675</xdr:colOff>
                    <xdr:row>267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3" r:id="rId248" name="Check Box 245">
              <controlPr defaultSize="0" autoFill="0" autoLine="0" autoPict="0">
                <anchor moveWithCells="1">
                  <from>
                    <xdr:col>12</xdr:col>
                    <xdr:colOff>47625</xdr:colOff>
                    <xdr:row>267</xdr:row>
                    <xdr:rowOff>152400</xdr:rowOff>
                  </from>
                  <to>
                    <xdr:col>13</xdr:col>
                    <xdr:colOff>114300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7" r:id="rId249" name="Check Box 249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171450</xdr:rowOff>
                  </from>
                  <to>
                    <xdr:col>9</xdr:col>
                    <xdr:colOff>95250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8" r:id="rId250" name="Check Box 250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171450</xdr:rowOff>
                  </from>
                  <to>
                    <xdr:col>11</xdr:col>
                    <xdr:colOff>95250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9" r:id="rId251" name="Check Box 251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171450</xdr:rowOff>
                  </from>
                  <to>
                    <xdr:col>13</xdr:col>
                    <xdr:colOff>95250</xdr:colOff>
                    <xdr:row>114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39"/>
  <sheetViews>
    <sheetView defaultGridColor="0" colorId="38" zoomScaleNormal="100" workbookViewId="0">
      <selection activeCell="A106" sqref="A106:M108"/>
    </sheetView>
  </sheetViews>
  <sheetFormatPr defaultColWidth="9.140625" defaultRowHeight="12.75" x14ac:dyDescent="0.2"/>
  <cols>
    <col min="1" max="1" width="9.140625" style="383"/>
    <col min="2" max="8" width="9.140625" style="377"/>
    <col min="9" max="9" width="3.7109375" style="377" customWidth="1"/>
    <col min="10" max="10" width="9.140625" style="377"/>
    <col min="11" max="11" width="3.7109375" style="377" customWidth="1"/>
    <col min="12" max="12" width="9.140625" style="377"/>
    <col min="13" max="13" width="3.7109375" style="377" customWidth="1"/>
    <col min="14" max="16384" width="9.140625" style="382"/>
  </cols>
  <sheetData>
    <row r="1" spans="1:13" s="377" customFormat="1" x14ac:dyDescent="0.2">
      <c r="A1" s="376" t="s">
        <v>340</v>
      </c>
      <c r="I1" s="593" t="s">
        <v>486</v>
      </c>
      <c r="J1" s="594"/>
      <c r="K1" s="594"/>
      <c r="L1" s="594"/>
      <c r="M1" s="595"/>
    </row>
    <row r="2" spans="1:13" s="377" customFormat="1" x14ac:dyDescent="0.2">
      <c r="A2" s="376" t="s">
        <v>487</v>
      </c>
      <c r="I2" s="596"/>
      <c r="J2" s="619"/>
      <c r="K2" s="619"/>
      <c r="L2" s="619"/>
      <c r="M2" s="598"/>
    </row>
    <row r="3" spans="1:13" s="377" customFormat="1" x14ac:dyDescent="0.2">
      <c r="A3" s="378"/>
      <c r="I3" s="599" t="s">
        <v>488</v>
      </c>
      <c r="J3" s="623"/>
      <c r="K3" s="379"/>
      <c r="L3" s="601">
        <v>0</v>
      </c>
      <c r="M3" s="602"/>
    </row>
    <row r="4" spans="1:13" s="377" customFormat="1" x14ac:dyDescent="0.2">
      <c r="A4" s="376" t="s">
        <v>489</v>
      </c>
      <c r="I4" s="599" t="s">
        <v>490</v>
      </c>
      <c r="J4" s="623"/>
      <c r="K4" s="379"/>
      <c r="L4" s="591">
        <v>0</v>
      </c>
      <c r="M4" s="592"/>
    </row>
    <row r="5" spans="1:13" s="377" customFormat="1" x14ac:dyDescent="0.2">
      <c r="A5" s="376" t="s">
        <v>636</v>
      </c>
      <c r="I5" s="599" t="s">
        <v>492</v>
      </c>
      <c r="J5" s="623"/>
      <c r="K5" s="379"/>
      <c r="L5" s="591">
        <v>0</v>
      </c>
      <c r="M5" s="592"/>
    </row>
    <row r="6" spans="1:13" s="377" customFormat="1" x14ac:dyDescent="0.2">
      <c r="A6" s="378"/>
      <c r="I6" s="599" t="s">
        <v>170</v>
      </c>
      <c r="J6" s="623"/>
      <c r="K6" s="379"/>
      <c r="L6" s="591">
        <v>0</v>
      </c>
      <c r="M6" s="592"/>
    </row>
    <row r="7" spans="1:13" s="377" customFormat="1" x14ac:dyDescent="0.2">
      <c r="A7" s="376" t="s">
        <v>372</v>
      </c>
      <c r="B7" s="415"/>
      <c r="C7" s="404"/>
      <c r="D7" s="404"/>
      <c r="E7" s="404"/>
      <c r="F7" s="404"/>
      <c r="G7" s="404"/>
      <c r="I7" s="624"/>
      <c r="J7" s="625"/>
      <c r="K7" s="379"/>
      <c r="L7" s="591"/>
      <c r="M7" s="592"/>
    </row>
    <row r="8" spans="1:13" s="377" customFormat="1" x14ac:dyDescent="0.2">
      <c r="A8" s="378"/>
      <c r="I8" s="596"/>
      <c r="J8" s="619"/>
      <c r="K8" s="619"/>
      <c r="L8" s="619"/>
      <c r="M8" s="598"/>
    </row>
    <row r="9" spans="1:13" s="377" customFormat="1" x14ac:dyDescent="0.2">
      <c r="A9" s="376" t="s">
        <v>493</v>
      </c>
      <c r="C9" s="620"/>
      <c r="D9" s="620"/>
      <c r="E9" s="620"/>
      <c r="F9" s="620"/>
      <c r="G9" s="620"/>
      <c r="I9" s="380" t="s">
        <v>65</v>
      </c>
      <c r="J9" s="381"/>
      <c r="K9" s="381"/>
      <c r="L9" s="621">
        <f>SUM(L3:L6)</f>
        <v>0</v>
      </c>
      <c r="M9" s="622"/>
    </row>
    <row r="10" spans="1:13" s="377" customFormat="1" x14ac:dyDescent="0.2">
      <c r="A10" s="378"/>
      <c r="I10" s="382"/>
      <c r="J10" s="382"/>
      <c r="K10" s="382"/>
      <c r="L10" s="382"/>
      <c r="M10" s="382"/>
    </row>
    <row r="11" spans="1:13" s="377" customFormat="1" x14ac:dyDescent="0.2">
      <c r="A11" s="376" t="s">
        <v>494</v>
      </c>
      <c r="B11" s="415"/>
      <c r="C11" s="404"/>
      <c r="D11" s="404"/>
      <c r="E11" s="404"/>
      <c r="F11" s="404"/>
      <c r="G11" s="413"/>
    </row>
    <row r="12" spans="1:13" s="377" customFormat="1" x14ac:dyDescent="0.2">
      <c r="A12" s="383"/>
    </row>
    <row r="13" spans="1:13" s="377" customFormat="1" x14ac:dyDescent="0.2">
      <c r="A13" s="384" t="s">
        <v>495</v>
      </c>
      <c r="I13" s="385" t="s">
        <v>496</v>
      </c>
      <c r="K13" s="385" t="s">
        <v>497</v>
      </c>
      <c r="M13" s="385" t="s">
        <v>498</v>
      </c>
    </row>
    <row r="14" spans="1:13" x14ac:dyDescent="0.2">
      <c r="A14" s="378"/>
    </row>
    <row r="15" spans="1:13" s="377" customFormat="1" x14ac:dyDescent="0.2">
      <c r="A15" s="377" t="s">
        <v>499</v>
      </c>
    </row>
    <row r="16" spans="1:13" s="377" customFormat="1" x14ac:dyDescent="0.2">
      <c r="A16" s="378"/>
    </row>
    <row r="17" spans="1:1" x14ac:dyDescent="0.2">
      <c r="A17" s="378" t="s">
        <v>637</v>
      </c>
    </row>
    <row r="18" spans="1:1" x14ac:dyDescent="0.2">
      <c r="A18" s="378" t="s">
        <v>638</v>
      </c>
    </row>
    <row r="19" spans="1:1" x14ac:dyDescent="0.2">
      <c r="A19" s="378"/>
    </row>
    <row r="20" spans="1:1" x14ac:dyDescent="0.2">
      <c r="A20" s="378" t="s">
        <v>639</v>
      </c>
    </row>
    <row r="21" spans="1:1" x14ac:dyDescent="0.2">
      <c r="A21" s="378" t="s">
        <v>640</v>
      </c>
    </row>
    <row r="22" spans="1:1" x14ac:dyDescent="0.2">
      <c r="A22" s="378" t="s">
        <v>641</v>
      </c>
    </row>
    <row r="23" spans="1:1" x14ac:dyDescent="0.2">
      <c r="A23" s="378"/>
    </row>
    <row r="24" spans="1:1" x14ac:dyDescent="0.2">
      <c r="A24" s="378" t="s">
        <v>691</v>
      </c>
    </row>
    <row r="25" spans="1:1" x14ac:dyDescent="0.2">
      <c r="A25" s="376" t="s">
        <v>692</v>
      </c>
    </row>
    <row r="26" spans="1:1" x14ac:dyDescent="0.2">
      <c r="A26" s="378"/>
    </row>
    <row r="27" spans="1:1" x14ac:dyDescent="0.2">
      <c r="A27" s="378" t="s">
        <v>509</v>
      </c>
    </row>
    <row r="28" spans="1:1" x14ac:dyDescent="0.2">
      <c r="A28" s="378" t="s">
        <v>510</v>
      </c>
    </row>
    <row r="29" spans="1:1" x14ac:dyDescent="0.2">
      <c r="A29" s="378"/>
    </row>
    <row r="30" spans="1:1" x14ac:dyDescent="0.2">
      <c r="A30" s="378" t="s">
        <v>642</v>
      </c>
    </row>
    <row r="31" spans="1:1" x14ac:dyDescent="0.2">
      <c r="A31" s="378" t="s">
        <v>643</v>
      </c>
    </row>
    <row r="32" spans="1:1" x14ac:dyDescent="0.2">
      <c r="A32" s="378"/>
    </row>
    <row r="33" spans="1:16" x14ac:dyDescent="0.2">
      <c r="A33" s="378" t="s">
        <v>644</v>
      </c>
    </row>
    <row r="34" spans="1:16" x14ac:dyDescent="0.2">
      <c r="A34" s="376" t="s">
        <v>645</v>
      </c>
      <c r="F34" s="386"/>
    </row>
    <row r="35" spans="1:16" x14ac:dyDescent="0.2">
      <c r="A35" s="376"/>
      <c r="P35" s="379"/>
    </row>
    <row r="36" spans="1:16" x14ac:dyDescent="0.2">
      <c r="A36" s="378" t="s">
        <v>646</v>
      </c>
      <c r="K36" s="382"/>
    </row>
    <row r="37" spans="1:16" x14ac:dyDescent="0.2">
      <c r="A37" s="378"/>
      <c r="K37" s="382"/>
    </row>
    <row r="38" spans="1:16" x14ac:dyDescent="0.2">
      <c r="A38" s="378" t="s">
        <v>517</v>
      </c>
    </row>
    <row r="39" spans="1:16" ht="11.25" x14ac:dyDescent="0.2">
      <c r="A39" s="608"/>
      <c r="B39" s="609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10"/>
    </row>
    <row r="40" spans="1:16" ht="11.25" x14ac:dyDescent="0.2">
      <c r="A40" s="611"/>
      <c r="B40" s="618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3"/>
    </row>
    <row r="41" spans="1:16" ht="11.25" x14ac:dyDescent="0.2">
      <c r="A41" s="614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6"/>
    </row>
    <row r="42" spans="1:16" x14ac:dyDescent="0.2">
      <c r="A42" s="378"/>
    </row>
    <row r="43" spans="1:16" x14ac:dyDescent="0.2">
      <c r="A43" s="376" t="s">
        <v>528</v>
      </c>
      <c r="I43" s="385" t="s">
        <v>496</v>
      </c>
      <c r="K43" s="385" t="s">
        <v>497</v>
      </c>
      <c r="M43" s="385" t="s">
        <v>498</v>
      </c>
    </row>
    <row r="44" spans="1:16" x14ac:dyDescent="0.2">
      <c r="A44" s="378"/>
    </row>
    <row r="45" spans="1:16" x14ac:dyDescent="0.2">
      <c r="A45" s="378" t="s">
        <v>529</v>
      </c>
    </row>
    <row r="46" spans="1:16" x14ac:dyDescent="0.2">
      <c r="A46" s="378"/>
    </row>
    <row r="47" spans="1:16" x14ac:dyDescent="0.2">
      <c r="A47" s="378" t="s">
        <v>530</v>
      </c>
    </row>
    <row r="48" spans="1:16" x14ac:dyDescent="0.2">
      <c r="A48" s="377" t="s">
        <v>531</v>
      </c>
    </row>
    <row r="49" spans="1:13" x14ac:dyDescent="0.2">
      <c r="A49" s="378"/>
    </row>
    <row r="50" spans="1:13" x14ac:dyDescent="0.2">
      <c r="A50" s="378" t="s">
        <v>532</v>
      </c>
    </row>
    <row r="51" spans="1:13" x14ac:dyDescent="0.2">
      <c r="A51" s="378" t="s">
        <v>533</v>
      </c>
    </row>
    <row r="52" spans="1:13" x14ac:dyDescent="0.2">
      <c r="A52" s="378"/>
    </row>
    <row r="53" spans="1:13" x14ac:dyDescent="0.2">
      <c r="A53" s="378" t="s">
        <v>534</v>
      </c>
    </row>
    <row r="54" spans="1:13" x14ac:dyDescent="0.2">
      <c r="A54" s="378"/>
    </row>
    <row r="55" spans="1:13" x14ac:dyDescent="0.2">
      <c r="A55" s="378"/>
      <c r="B55" s="377" t="s">
        <v>535</v>
      </c>
    </row>
    <row r="56" spans="1:13" x14ac:dyDescent="0.2">
      <c r="A56" s="378"/>
    </row>
    <row r="57" spans="1:13" x14ac:dyDescent="0.2">
      <c r="A57" s="378" t="s">
        <v>517</v>
      </c>
    </row>
    <row r="58" spans="1:13" ht="11.25" x14ac:dyDescent="0.2">
      <c r="A58" s="608"/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10"/>
    </row>
    <row r="59" spans="1:13" ht="11.25" x14ac:dyDescent="0.2">
      <c r="A59" s="611"/>
      <c r="B59" s="618"/>
      <c r="C59" s="618"/>
      <c r="D59" s="618"/>
      <c r="E59" s="618"/>
      <c r="F59" s="618"/>
      <c r="G59" s="618"/>
      <c r="H59" s="618"/>
      <c r="I59" s="618"/>
      <c r="J59" s="618"/>
      <c r="K59" s="618"/>
      <c r="L59" s="618"/>
      <c r="M59" s="613"/>
    </row>
    <row r="60" spans="1:13" ht="11.25" x14ac:dyDescent="0.2">
      <c r="A60" s="614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6"/>
    </row>
    <row r="61" spans="1:13" x14ac:dyDescent="0.2">
      <c r="A61" s="378"/>
    </row>
    <row r="62" spans="1:13" x14ac:dyDescent="0.2">
      <c r="A62" s="376" t="s">
        <v>647</v>
      </c>
      <c r="I62" s="385" t="s">
        <v>496</v>
      </c>
      <c r="K62" s="385" t="s">
        <v>497</v>
      </c>
      <c r="M62" s="385" t="s">
        <v>498</v>
      </c>
    </row>
    <row r="63" spans="1:13" x14ac:dyDescent="0.2">
      <c r="A63" s="378"/>
    </row>
    <row r="64" spans="1:13" x14ac:dyDescent="0.2">
      <c r="A64" s="378" t="s">
        <v>694</v>
      </c>
    </row>
    <row r="65" spans="1:13" x14ac:dyDescent="0.2">
      <c r="A65" s="378"/>
    </row>
    <row r="66" spans="1:13" x14ac:dyDescent="0.2">
      <c r="A66" s="378" t="s">
        <v>695</v>
      </c>
    </row>
    <row r="67" spans="1:13" x14ac:dyDescent="0.2">
      <c r="A67" s="378"/>
    </row>
    <row r="68" spans="1:13" x14ac:dyDescent="0.2">
      <c r="A68" s="377" t="s">
        <v>539</v>
      </c>
    </row>
    <row r="69" spans="1:13" x14ac:dyDescent="0.2">
      <c r="A69" s="378" t="s">
        <v>540</v>
      </c>
      <c r="B69" s="382"/>
    </row>
    <row r="70" spans="1:13" x14ac:dyDescent="0.2">
      <c r="A70" s="378"/>
      <c r="B70" s="382"/>
    </row>
    <row r="71" spans="1:13" x14ac:dyDescent="0.2">
      <c r="A71" s="378" t="s">
        <v>541</v>
      </c>
    </row>
    <row r="72" spans="1:13" x14ac:dyDescent="0.2">
      <c r="A72" s="377" t="s">
        <v>542</v>
      </c>
    </row>
    <row r="73" spans="1:13" x14ac:dyDescent="0.2">
      <c r="A73" s="376"/>
      <c r="I73" s="385"/>
      <c r="K73" s="385"/>
      <c r="M73" s="385"/>
    </row>
    <row r="74" spans="1:13" x14ac:dyDescent="0.2">
      <c r="A74" s="378" t="s">
        <v>693</v>
      </c>
      <c r="I74" s="385"/>
      <c r="K74" s="385"/>
      <c r="M74" s="385"/>
    </row>
    <row r="75" spans="1:13" x14ac:dyDescent="0.2">
      <c r="A75" s="378"/>
    </row>
    <row r="76" spans="1:13" x14ac:dyDescent="0.2">
      <c r="A76" s="378" t="s">
        <v>696</v>
      </c>
    </row>
    <row r="77" spans="1:13" x14ac:dyDescent="0.2">
      <c r="A77" s="427" t="s">
        <v>689</v>
      </c>
    </row>
    <row r="78" spans="1:13" x14ac:dyDescent="0.2">
      <c r="A78" s="378"/>
    </row>
    <row r="79" spans="1:13" x14ac:dyDescent="0.2">
      <c r="A79" s="378" t="s">
        <v>545</v>
      </c>
    </row>
    <row r="80" spans="1:13" x14ac:dyDescent="0.2">
      <c r="A80" s="378" t="s">
        <v>546</v>
      </c>
    </row>
    <row r="81" spans="1:13" x14ac:dyDescent="0.2">
      <c r="A81" s="377" t="s">
        <v>547</v>
      </c>
    </row>
    <row r="82" spans="1:13" x14ac:dyDescent="0.2">
      <c r="A82" s="377"/>
    </row>
    <row r="83" spans="1:13" x14ac:dyDescent="0.2">
      <c r="A83" s="378" t="s">
        <v>700</v>
      </c>
    </row>
    <row r="84" spans="1:13" x14ac:dyDescent="0.2">
      <c r="A84" s="378"/>
    </row>
    <row r="85" spans="1:13" x14ac:dyDescent="0.2">
      <c r="A85" s="378" t="s">
        <v>517</v>
      </c>
    </row>
    <row r="86" spans="1:13" ht="11.25" x14ac:dyDescent="0.2">
      <c r="A86" s="608"/>
      <c r="B86" s="609"/>
      <c r="C86" s="609"/>
      <c r="D86" s="609"/>
      <c r="E86" s="609"/>
      <c r="F86" s="609"/>
      <c r="G86" s="609"/>
      <c r="H86" s="609"/>
      <c r="I86" s="609"/>
      <c r="J86" s="609"/>
      <c r="K86" s="609"/>
      <c r="L86" s="609"/>
      <c r="M86" s="610"/>
    </row>
    <row r="87" spans="1:13" ht="11.25" x14ac:dyDescent="0.2">
      <c r="A87" s="611"/>
      <c r="B87" s="618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3"/>
    </row>
    <row r="88" spans="1:13" ht="11.25" x14ac:dyDescent="0.2">
      <c r="A88" s="614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6"/>
    </row>
    <row r="89" spans="1:13" x14ac:dyDescent="0.2">
      <c r="A89" s="378"/>
    </row>
    <row r="90" spans="1:13" x14ac:dyDescent="0.2">
      <c r="A90" s="376" t="s">
        <v>548</v>
      </c>
      <c r="I90" s="385" t="s">
        <v>496</v>
      </c>
      <c r="K90" s="385" t="s">
        <v>497</v>
      </c>
      <c r="M90" s="385" t="s">
        <v>498</v>
      </c>
    </row>
    <row r="91" spans="1:13" x14ac:dyDescent="0.2">
      <c r="A91" s="378"/>
    </row>
    <row r="92" spans="1:13" x14ac:dyDescent="0.2">
      <c r="A92" s="378" t="s">
        <v>549</v>
      </c>
    </row>
    <row r="93" spans="1:13" x14ac:dyDescent="0.2">
      <c r="A93" s="378"/>
    </row>
    <row r="94" spans="1:13" x14ac:dyDescent="0.2">
      <c r="A94" s="378" t="s">
        <v>550</v>
      </c>
    </row>
    <row r="95" spans="1:13" x14ac:dyDescent="0.2">
      <c r="A95" s="378" t="s">
        <v>551</v>
      </c>
    </row>
    <row r="96" spans="1:13" x14ac:dyDescent="0.2">
      <c r="A96" s="378"/>
    </row>
    <row r="97" spans="1:13" x14ac:dyDescent="0.2">
      <c r="A97" s="378" t="s">
        <v>552</v>
      </c>
    </row>
    <row r="98" spans="1:13" x14ac:dyDescent="0.2">
      <c r="A98" s="377" t="s">
        <v>553</v>
      </c>
    </row>
    <row r="99" spans="1:13" x14ac:dyDescent="0.2">
      <c r="A99" s="378"/>
    </row>
    <row r="100" spans="1:13" x14ac:dyDescent="0.2">
      <c r="A100" s="378" t="s">
        <v>554</v>
      </c>
      <c r="I100" s="385"/>
      <c r="K100" s="385"/>
      <c r="M100" s="385"/>
    </row>
    <row r="101" spans="1:13" x14ac:dyDescent="0.2">
      <c r="A101" s="378" t="s">
        <v>555</v>
      </c>
    </row>
    <row r="102" spans="1:13" x14ac:dyDescent="0.2">
      <c r="A102" s="378"/>
    </row>
    <row r="103" spans="1:13" x14ac:dyDescent="0.2">
      <c r="A103" s="378" t="s">
        <v>556</v>
      </c>
    </row>
    <row r="104" spans="1:13" x14ac:dyDescent="0.2">
      <c r="A104" s="378"/>
    </row>
    <row r="105" spans="1:13" x14ac:dyDescent="0.2">
      <c r="A105" s="378" t="s">
        <v>517</v>
      </c>
    </row>
    <row r="106" spans="1:13" ht="11.25" x14ac:dyDescent="0.2">
      <c r="A106" s="608" t="s">
        <v>134</v>
      </c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10"/>
    </row>
    <row r="107" spans="1:13" ht="11.25" x14ac:dyDescent="0.2">
      <c r="A107" s="611"/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3"/>
    </row>
    <row r="108" spans="1:13" ht="12" customHeight="1" x14ac:dyDescent="0.2">
      <c r="A108" s="614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6"/>
    </row>
    <row r="109" spans="1:13" x14ac:dyDescent="0.2">
      <c r="A109" s="378"/>
    </row>
    <row r="110" spans="1:13" x14ac:dyDescent="0.2">
      <c r="A110" s="376" t="s">
        <v>557</v>
      </c>
      <c r="I110" s="385" t="s">
        <v>496</v>
      </c>
      <c r="K110" s="385" t="s">
        <v>497</v>
      </c>
      <c r="M110" s="385" t="s">
        <v>498</v>
      </c>
    </row>
    <row r="111" spans="1:13" x14ac:dyDescent="0.2">
      <c r="A111" s="378"/>
    </row>
    <row r="112" spans="1:13" x14ac:dyDescent="0.2">
      <c r="A112" s="378" t="s">
        <v>558</v>
      </c>
    </row>
    <row r="113" spans="1:13" x14ac:dyDescent="0.2">
      <c r="A113" s="378" t="s">
        <v>559</v>
      </c>
    </row>
    <row r="114" spans="1:13" x14ac:dyDescent="0.2">
      <c r="A114" s="378"/>
    </row>
    <row r="115" spans="1:13" x14ac:dyDescent="0.2">
      <c r="A115" s="378" t="s">
        <v>560</v>
      </c>
    </row>
    <row r="116" spans="1:13" x14ac:dyDescent="0.2">
      <c r="A116" s="378"/>
    </row>
    <row r="117" spans="1:13" x14ac:dyDescent="0.2">
      <c r="A117" s="378" t="s">
        <v>556</v>
      </c>
    </row>
    <row r="118" spans="1:13" x14ac:dyDescent="0.2">
      <c r="A118" s="376"/>
      <c r="I118" s="385"/>
      <c r="K118" s="385"/>
      <c r="M118" s="385"/>
    </row>
    <row r="119" spans="1:13" x14ac:dyDescent="0.2">
      <c r="A119" s="378" t="s">
        <v>561</v>
      </c>
    </row>
    <row r="120" spans="1:13" x14ac:dyDescent="0.2">
      <c r="A120" s="378"/>
    </row>
    <row r="121" spans="1:13" x14ac:dyDescent="0.2">
      <c r="A121" s="378" t="s">
        <v>517</v>
      </c>
    </row>
    <row r="122" spans="1:13" ht="11.25" x14ac:dyDescent="0.2">
      <c r="A122" s="608"/>
      <c r="B122" s="609"/>
      <c r="C122" s="609"/>
      <c r="D122" s="609"/>
      <c r="E122" s="609"/>
      <c r="F122" s="609"/>
      <c r="G122" s="609"/>
      <c r="H122" s="609"/>
      <c r="I122" s="609"/>
      <c r="J122" s="609"/>
      <c r="K122" s="609"/>
      <c r="L122" s="609"/>
      <c r="M122" s="610"/>
    </row>
    <row r="123" spans="1:13" ht="11.25" x14ac:dyDescent="0.2">
      <c r="A123" s="611"/>
      <c r="B123" s="618"/>
      <c r="C123" s="618"/>
      <c r="D123" s="618"/>
      <c r="E123" s="618"/>
      <c r="F123" s="618"/>
      <c r="G123" s="618"/>
      <c r="H123" s="618"/>
      <c r="I123" s="618"/>
      <c r="J123" s="618"/>
      <c r="K123" s="618"/>
      <c r="L123" s="618"/>
      <c r="M123" s="613"/>
    </row>
    <row r="124" spans="1:13" ht="11.25" x14ac:dyDescent="0.2">
      <c r="A124" s="614"/>
      <c r="B124" s="615"/>
      <c r="C124" s="615"/>
      <c r="D124" s="615"/>
      <c r="E124" s="615"/>
      <c r="F124" s="615"/>
      <c r="G124" s="615"/>
      <c r="H124" s="615"/>
      <c r="I124" s="615"/>
      <c r="J124" s="615"/>
      <c r="K124" s="615"/>
      <c r="L124" s="615"/>
      <c r="M124" s="616"/>
    </row>
    <row r="125" spans="1:13" x14ac:dyDescent="0.2">
      <c r="A125" s="387"/>
      <c r="B125" s="387"/>
      <c r="C125" s="387"/>
      <c r="D125" s="387"/>
      <c r="E125" s="387"/>
      <c r="F125" s="387"/>
      <c r="G125" s="387"/>
      <c r="H125" s="387"/>
      <c r="I125" s="387"/>
      <c r="J125" s="387"/>
      <c r="K125" s="387"/>
      <c r="L125" s="387"/>
      <c r="M125" s="387"/>
    </row>
    <row r="126" spans="1:13" x14ac:dyDescent="0.2">
      <c r="A126" s="376" t="s">
        <v>463</v>
      </c>
      <c r="I126" s="385" t="s">
        <v>496</v>
      </c>
      <c r="K126" s="385" t="s">
        <v>497</v>
      </c>
      <c r="M126" s="385" t="s">
        <v>498</v>
      </c>
    </row>
    <row r="127" spans="1:13" x14ac:dyDescent="0.2">
      <c r="A127" s="378"/>
    </row>
    <row r="128" spans="1:13" x14ac:dyDescent="0.2">
      <c r="A128" s="378" t="s">
        <v>562</v>
      </c>
      <c r="I128" s="385"/>
      <c r="K128" s="385"/>
      <c r="M128" s="385"/>
    </row>
    <row r="129" spans="1:13" x14ac:dyDescent="0.2">
      <c r="A129" s="378" t="s">
        <v>563</v>
      </c>
    </row>
    <row r="130" spans="1:13" x14ac:dyDescent="0.2">
      <c r="A130" s="378"/>
    </row>
    <row r="131" spans="1:13" x14ac:dyDescent="0.2">
      <c r="A131" s="378" t="s">
        <v>564</v>
      </c>
    </row>
    <row r="132" spans="1:13" x14ac:dyDescent="0.2">
      <c r="A132" s="378"/>
    </row>
    <row r="133" spans="1:13" x14ac:dyDescent="0.2">
      <c r="A133" s="378" t="s">
        <v>517</v>
      </c>
    </row>
    <row r="134" spans="1:13" ht="11.25" x14ac:dyDescent="0.2">
      <c r="A134" s="608"/>
      <c r="B134" s="609"/>
      <c r="C134" s="609"/>
      <c r="D134" s="609"/>
      <c r="E134" s="609"/>
      <c r="F134" s="609"/>
      <c r="G134" s="609"/>
      <c r="H134" s="609"/>
      <c r="I134" s="609"/>
      <c r="J134" s="609"/>
      <c r="K134" s="609"/>
      <c r="L134" s="609"/>
      <c r="M134" s="610"/>
    </row>
    <row r="135" spans="1:13" ht="11.25" x14ac:dyDescent="0.2">
      <c r="A135" s="611"/>
      <c r="B135" s="618"/>
      <c r="C135" s="618"/>
      <c r="D135" s="618"/>
      <c r="E135" s="618"/>
      <c r="F135" s="618"/>
      <c r="G135" s="618"/>
      <c r="H135" s="618"/>
      <c r="I135" s="618"/>
      <c r="J135" s="618"/>
      <c r="K135" s="618"/>
      <c r="L135" s="618"/>
      <c r="M135" s="613"/>
    </row>
    <row r="136" spans="1:13" ht="11.25" x14ac:dyDescent="0.2">
      <c r="A136" s="614"/>
      <c r="B136" s="615"/>
      <c r="C136" s="615"/>
      <c r="D136" s="615"/>
      <c r="E136" s="615"/>
      <c r="F136" s="615"/>
      <c r="G136" s="615"/>
      <c r="H136" s="615"/>
      <c r="I136" s="615"/>
      <c r="J136" s="615"/>
      <c r="K136" s="615"/>
      <c r="L136" s="615"/>
      <c r="M136" s="616"/>
    </row>
    <row r="137" spans="1:13" x14ac:dyDescent="0.2">
      <c r="A137" s="378"/>
    </row>
    <row r="138" spans="1:13" x14ac:dyDescent="0.2">
      <c r="A138" s="376" t="s">
        <v>565</v>
      </c>
      <c r="I138" s="385" t="s">
        <v>496</v>
      </c>
      <c r="K138" s="385" t="s">
        <v>497</v>
      </c>
      <c r="M138" s="385" t="s">
        <v>498</v>
      </c>
    </row>
    <row r="139" spans="1:13" x14ac:dyDescent="0.2">
      <c r="A139" s="378"/>
    </row>
    <row r="140" spans="1:13" x14ac:dyDescent="0.2">
      <c r="A140" s="378" t="s">
        <v>566</v>
      </c>
    </row>
    <row r="141" spans="1:13" x14ac:dyDescent="0.2">
      <c r="A141" s="378" t="s">
        <v>567</v>
      </c>
    </row>
    <row r="142" spans="1:13" x14ac:dyDescent="0.2">
      <c r="A142" s="378"/>
    </row>
    <row r="143" spans="1:13" x14ac:dyDescent="0.2">
      <c r="A143" s="378" t="s">
        <v>568</v>
      </c>
    </row>
    <row r="144" spans="1:13" x14ac:dyDescent="0.2">
      <c r="A144" s="378"/>
    </row>
    <row r="145" spans="1:13" x14ac:dyDescent="0.2">
      <c r="A145" s="378" t="s">
        <v>569</v>
      </c>
    </row>
    <row r="146" spans="1:13" x14ac:dyDescent="0.2">
      <c r="A146" s="378"/>
    </row>
    <row r="147" spans="1:13" x14ac:dyDescent="0.2">
      <c r="A147" s="378" t="s">
        <v>570</v>
      </c>
    </row>
    <row r="148" spans="1:13" x14ac:dyDescent="0.2">
      <c r="A148" s="378" t="s">
        <v>571</v>
      </c>
    </row>
    <row r="149" spans="1:13" x14ac:dyDescent="0.2">
      <c r="A149" s="378"/>
    </row>
    <row r="150" spans="1:13" x14ac:dyDescent="0.2">
      <c r="A150" s="378" t="s">
        <v>572</v>
      </c>
    </row>
    <row r="151" spans="1:13" x14ac:dyDescent="0.2">
      <c r="A151" s="378" t="s">
        <v>573</v>
      </c>
    </row>
    <row r="152" spans="1:13" x14ac:dyDescent="0.2">
      <c r="A152" s="378"/>
    </row>
    <row r="153" spans="1:13" x14ac:dyDescent="0.2">
      <c r="A153" s="378" t="s">
        <v>574</v>
      </c>
      <c r="I153" s="617"/>
      <c r="J153" s="617"/>
      <c r="K153" s="617"/>
      <c r="L153" s="617"/>
      <c r="M153" s="617"/>
    </row>
    <row r="154" spans="1:13" x14ac:dyDescent="0.2">
      <c r="A154" s="378"/>
    </row>
    <row r="155" spans="1:13" x14ac:dyDescent="0.2">
      <c r="A155" s="378"/>
      <c r="B155" s="377" t="s">
        <v>575</v>
      </c>
    </row>
    <row r="156" spans="1:13" x14ac:dyDescent="0.2">
      <c r="A156" s="378"/>
    </row>
    <row r="157" spans="1:13" x14ac:dyDescent="0.2">
      <c r="A157" s="378"/>
      <c r="B157" s="377" t="s">
        <v>576</v>
      </c>
    </row>
    <row r="158" spans="1:13" x14ac:dyDescent="0.2">
      <c r="A158" s="378"/>
    </row>
    <row r="159" spans="1:13" x14ac:dyDescent="0.2">
      <c r="A159" s="378"/>
      <c r="B159" s="377" t="s">
        <v>577</v>
      </c>
    </row>
    <row r="160" spans="1:13" x14ac:dyDescent="0.2">
      <c r="A160" s="378"/>
    </row>
    <row r="161" spans="1:13" x14ac:dyDescent="0.2">
      <c r="A161" s="378"/>
      <c r="B161" s="377" t="s">
        <v>578</v>
      </c>
    </row>
    <row r="162" spans="1:13" x14ac:dyDescent="0.2">
      <c r="A162" s="378"/>
    </row>
    <row r="163" spans="1:13" x14ac:dyDescent="0.2">
      <c r="A163" s="378" t="s">
        <v>579</v>
      </c>
    </row>
    <row r="164" spans="1:13" x14ac:dyDescent="0.2">
      <c r="A164" s="378"/>
    </row>
    <row r="165" spans="1:13" x14ac:dyDescent="0.2">
      <c r="A165" s="378"/>
      <c r="B165" s="377" t="s">
        <v>580</v>
      </c>
    </row>
    <row r="166" spans="1:13" x14ac:dyDescent="0.2">
      <c r="A166" s="378"/>
    </row>
    <row r="167" spans="1:13" x14ac:dyDescent="0.2">
      <c r="A167" s="378" t="s">
        <v>581</v>
      </c>
    </row>
    <row r="168" spans="1:13" x14ac:dyDescent="0.2">
      <c r="A168" s="378"/>
    </row>
    <row r="169" spans="1:13" x14ac:dyDescent="0.2">
      <c r="A169" s="378" t="s">
        <v>582</v>
      </c>
    </row>
    <row r="170" spans="1:13" x14ac:dyDescent="0.2">
      <c r="A170" s="378" t="s">
        <v>583</v>
      </c>
    </row>
    <row r="171" spans="1:13" x14ac:dyDescent="0.2">
      <c r="A171" s="378"/>
    </row>
    <row r="172" spans="1:13" x14ac:dyDescent="0.2">
      <c r="A172" s="378" t="s">
        <v>584</v>
      </c>
    </row>
    <row r="173" spans="1:13" x14ac:dyDescent="0.2">
      <c r="A173" s="378"/>
    </row>
    <row r="174" spans="1:13" x14ac:dyDescent="0.2">
      <c r="A174" s="378" t="s">
        <v>517</v>
      </c>
    </row>
    <row r="175" spans="1:13" ht="11.25" x14ac:dyDescent="0.2">
      <c r="A175" s="608" t="s">
        <v>134</v>
      </c>
      <c r="B175" s="609"/>
      <c r="C175" s="609"/>
      <c r="D175" s="609"/>
      <c r="E175" s="609"/>
      <c r="F175" s="609"/>
      <c r="G175" s="609"/>
      <c r="H175" s="609"/>
      <c r="I175" s="609"/>
      <c r="J175" s="609"/>
      <c r="K175" s="609"/>
      <c r="L175" s="609"/>
      <c r="M175" s="610"/>
    </row>
    <row r="176" spans="1:13" ht="11.25" x14ac:dyDescent="0.2">
      <c r="A176" s="611"/>
      <c r="B176" s="618"/>
      <c r="C176" s="618"/>
      <c r="D176" s="618"/>
      <c r="E176" s="618"/>
      <c r="F176" s="618"/>
      <c r="G176" s="618"/>
      <c r="H176" s="618"/>
      <c r="I176" s="618"/>
      <c r="J176" s="618"/>
      <c r="K176" s="618"/>
      <c r="L176" s="618"/>
      <c r="M176" s="613"/>
    </row>
    <row r="177" spans="1:13" ht="11.25" x14ac:dyDescent="0.2">
      <c r="A177" s="614"/>
      <c r="B177" s="615"/>
      <c r="C177" s="615"/>
      <c r="D177" s="615"/>
      <c r="E177" s="615"/>
      <c r="F177" s="615"/>
      <c r="G177" s="615"/>
      <c r="H177" s="615"/>
      <c r="I177" s="615"/>
      <c r="J177" s="615"/>
      <c r="K177" s="615"/>
      <c r="L177" s="615"/>
      <c r="M177" s="616"/>
    </row>
    <row r="178" spans="1:13" x14ac:dyDescent="0.2">
      <c r="A178" s="387"/>
      <c r="B178" s="387"/>
      <c r="C178" s="387"/>
      <c r="D178" s="387"/>
      <c r="E178" s="387"/>
      <c r="F178" s="387"/>
      <c r="G178" s="387"/>
      <c r="H178" s="387"/>
      <c r="I178" s="387"/>
      <c r="J178" s="387"/>
      <c r="K178" s="387"/>
      <c r="L178" s="387"/>
      <c r="M178" s="387"/>
    </row>
    <row r="179" spans="1:13" x14ac:dyDescent="0.2">
      <c r="A179" s="387"/>
      <c r="B179" s="387"/>
      <c r="C179" s="387"/>
      <c r="D179" s="387"/>
      <c r="E179" s="387"/>
      <c r="F179" s="387"/>
      <c r="G179" s="387"/>
      <c r="H179" s="387"/>
      <c r="I179" s="387"/>
      <c r="J179" s="387"/>
      <c r="K179" s="387"/>
      <c r="L179" s="387"/>
      <c r="M179" s="387"/>
    </row>
    <row r="180" spans="1:13" x14ac:dyDescent="0.2">
      <c r="A180" s="378"/>
    </row>
    <row r="181" spans="1:13" x14ac:dyDescent="0.2">
      <c r="A181" s="376" t="s">
        <v>587</v>
      </c>
      <c r="I181" s="385" t="s">
        <v>496</v>
      </c>
      <c r="K181" s="385" t="s">
        <v>497</v>
      </c>
      <c r="M181" s="385" t="s">
        <v>498</v>
      </c>
    </row>
    <row r="182" spans="1:13" x14ac:dyDescent="0.2">
      <c r="A182" s="378"/>
    </row>
    <row r="183" spans="1:13" x14ac:dyDescent="0.2">
      <c r="A183" s="378" t="s">
        <v>588</v>
      </c>
    </row>
    <row r="184" spans="1:13" x14ac:dyDescent="0.2">
      <c r="A184" s="378"/>
    </row>
    <row r="185" spans="1:13" x14ac:dyDescent="0.2">
      <c r="A185" s="378" t="s">
        <v>589</v>
      </c>
      <c r="I185" s="617"/>
      <c r="J185" s="617"/>
      <c r="K185" s="617"/>
      <c r="L185" s="617"/>
      <c r="M185" s="617"/>
    </row>
    <row r="186" spans="1:13" x14ac:dyDescent="0.2">
      <c r="A186" s="378"/>
    </row>
    <row r="187" spans="1:13" x14ac:dyDescent="0.2">
      <c r="A187" s="378"/>
      <c r="B187" s="377" t="s">
        <v>590</v>
      </c>
    </row>
    <row r="188" spans="1:13" x14ac:dyDescent="0.2">
      <c r="A188" s="378"/>
    </row>
    <row r="189" spans="1:13" x14ac:dyDescent="0.2">
      <c r="A189" s="378"/>
      <c r="B189" s="377" t="s">
        <v>648</v>
      </c>
    </row>
    <row r="190" spans="1:13" x14ac:dyDescent="0.2">
      <c r="A190" s="378"/>
    </row>
    <row r="191" spans="1:13" x14ac:dyDescent="0.2">
      <c r="A191" s="378"/>
      <c r="B191" s="377" t="s">
        <v>649</v>
      </c>
    </row>
    <row r="192" spans="1:13" x14ac:dyDescent="0.2">
      <c r="A192" s="378"/>
      <c r="B192" s="377" t="s">
        <v>650</v>
      </c>
    </row>
    <row r="193" spans="1:1" x14ac:dyDescent="0.2">
      <c r="A193" s="378"/>
    </row>
    <row r="194" spans="1:1" x14ac:dyDescent="0.2">
      <c r="A194" s="378" t="s">
        <v>596</v>
      </c>
    </row>
    <row r="195" spans="1:1" x14ac:dyDescent="0.2">
      <c r="A195" s="378" t="s">
        <v>597</v>
      </c>
    </row>
    <row r="196" spans="1:1" x14ac:dyDescent="0.2">
      <c r="A196" s="378"/>
    </row>
    <row r="197" spans="1:1" x14ac:dyDescent="0.2">
      <c r="A197" s="378" t="s">
        <v>598</v>
      </c>
    </row>
    <row r="198" spans="1:1" x14ac:dyDescent="0.2">
      <c r="A198" s="378"/>
    </row>
    <row r="199" spans="1:1" x14ac:dyDescent="0.2">
      <c r="A199" s="378" t="s">
        <v>599</v>
      </c>
    </row>
    <row r="200" spans="1:1" x14ac:dyDescent="0.2">
      <c r="A200" s="378" t="s">
        <v>600</v>
      </c>
    </row>
    <row r="201" spans="1:1" x14ac:dyDescent="0.2">
      <c r="A201" s="378"/>
    </row>
    <row r="202" spans="1:1" x14ac:dyDescent="0.2">
      <c r="A202" s="378" t="s">
        <v>601</v>
      </c>
    </row>
    <row r="203" spans="1:1" x14ac:dyDescent="0.2">
      <c r="A203" s="378" t="s">
        <v>602</v>
      </c>
    </row>
    <row r="204" spans="1:1" x14ac:dyDescent="0.2">
      <c r="A204" s="378"/>
    </row>
    <row r="205" spans="1:1" x14ac:dyDescent="0.2">
      <c r="A205" s="378" t="s">
        <v>603</v>
      </c>
    </row>
    <row r="206" spans="1:1" x14ac:dyDescent="0.2">
      <c r="A206" s="378" t="s">
        <v>604</v>
      </c>
    </row>
    <row r="207" spans="1:1" x14ac:dyDescent="0.2">
      <c r="A207" s="378"/>
    </row>
    <row r="208" spans="1:1" x14ac:dyDescent="0.2">
      <c r="A208" s="378" t="s">
        <v>517</v>
      </c>
    </row>
    <row r="209" spans="1:13" ht="11.25" x14ac:dyDescent="0.2">
      <c r="A209" s="608"/>
      <c r="B209" s="609"/>
      <c r="C209" s="609"/>
      <c r="D209" s="609"/>
      <c r="E209" s="609"/>
      <c r="F209" s="609"/>
      <c r="G209" s="609"/>
      <c r="H209" s="609"/>
      <c r="I209" s="609"/>
      <c r="J209" s="609"/>
      <c r="K209" s="609"/>
      <c r="L209" s="609"/>
      <c r="M209" s="610"/>
    </row>
    <row r="210" spans="1:13" ht="11.25" x14ac:dyDescent="0.2">
      <c r="A210" s="611"/>
      <c r="B210" s="618"/>
      <c r="C210" s="618"/>
      <c r="D210" s="618"/>
      <c r="E210" s="618"/>
      <c r="F210" s="618"/>
      <c r="G210" s="618"/>
      <c r="H210" s="618"/>
      <c r="I210" s="618"/>
      <c r="J210" s="618"/>
      <c r="K210" s="618"/>
      <c r="L210" s="618"/>
      <c r="M210" s="613"/>
    </row>
    <row r="211" spans="1:13" ht="11.25" x14ac:dyDescent="0.2">
      <c r="A211" s="614"/>
      <c r="B211" s="615"/>
      <c r="C211" s="615"/>
      <c r="D211" s="615"/>
      <c r="E211" s="615"/>
      <c r="F211" s="615"/>
      <c r="G211" s="615"/>
      <c r="H211" s="615"/>
      <c r="I211" s="615"/>
      <c r="J211" s="615"/>
      <c r="K211" s="615"/>
      <c r="L211" s="615"/>
      <c r="M211" s="616"/>
    </row>
    <row r="212" spans="1:13" x14ac:dyDescent="0.2">
      <c r="A212" s="378"/>
    </row>
    <row r="213" spans="1:13" x14ac:dyDescent="0.2">
      <c r="A213" s="376" t="s">
        <v>605</v>
      </c>
      <c r="I213" s="385" t="s">
        <v>496</v>
      </c>
      <c r="K213" s="385" t="s">
        <v>497</v>
      </c>
      <c r="M213" s="385" t="s">
        <v>498</v>
      </c>
    </row>
    <row r="214" spans="1:13" x14ac:dyDescent="0.2">
      <c r="A214" s="376"/>
      <c r="I214" s="385"/>
      <c r="K214" s="385"/>
      <c r="M214" s="385"/>
    </row>
    <row r="215" spans="1:13" x14ac:dyDescent="0.2">
      <c r="A215" s="378" t="s">
        <v>606</v>
      </c>
      <c r="I215" s="385"/>
      <c r="K215" s="385"/>
      <c r="M215" s="385"/>
    </row>
    <row r="216" spans="1:13" x14ac:dyDescent="0.2">
      <c r="A216" s="378"/>
    </row>
    <row r="217" spans="1:13" x14ac:dyDescent="0.2">
      <c r="A217" s="378" t="s">
        <v>651</v>
      </c>
    </row>
    <row r="218" spans="1:13" x14ac:dyDescent="0.2">
      <c r="A218" s="378"/>
    </row>
    <row r="219" spans="1:13" x14ac:dyDescent="0.2">
      <c r="A219" s="378" t="s">
        <v>607</v>
      </c>
    </row>
    <row r="220" spans="1:13" x14ac:dyDescent="0.2">
      <c r="A220" s="378" t="s">
        <v>608</v>
      </c>
    </row>
    <row r="221" spans="1:13" x14ac:dyDescent="0.2">
      <c r="A221" s="378"/>
    </row>
    <row r="222" spans="1:13" x14ac:dyDescent="0.2">
      <c r="A222" s="378" t="s">
        <v>652</v>
      </c>
    </row>
    <row r="223" spans="1:13" x14ac:dyDescent="0.2">
      <c r="A223" s="378"/>
    </row>
    <row r="224" spans="1:13" x14ac:dyDescent="0.2">
      <c r="A224" s="378" t="s">
        <v>517</v>
      </c>
    </row>
    <row r="225" spans="1:13" ht="11.25" x14ac:dyDescent="0.2">
      <c r="A225" s="608"/>
      <c r="B225" s="609"/>
      <c r="C225" s="609"/>
      <c r="D225" s="609"/>
      <c r="E225" s="609"/>
      <c r="F225" s="609"/>
      <c r="G225" s="609"/>
      <c r="H225" s="609"/>
      <c r="I225" s="609"/>
      <c r="J225" s="609"/>
      <c r="K225" s="609"/>
      <c r="L225" s="609"/>
      <c r="M225" s="610"/>
    </row>
    <row r="226" spans="1:13" ht="11.25" x14ac:dyDescent="0.2">
      <c r="A226" s="611"/>
      <c r="B226" s="618"/>
      <c r="C226" s="618"/>
      <c r="D226" s="618"/>
      <c r="E226" s="618"/>
      <c r="F226" s="618"/>
      <c r="G226" s="618"/>
      <c r="H226" s="618"/>
      <c r="I226" s="618"/>
      <c r="J226" s="618"/>
      <c r="K226" s="618"/>
      <c r="L226" s="618"/>
      <c r="M226" s="613"/>
    </row>
    <row r="227" spans="1:13" ht="11.25" x14ac:dyDescent="0.2">
      <c r="A227" s="614"/>
      <c r="B227" s="615"/>
      <c r="C227" s="615"/>
      <c r="D227" s="615"/>
      <c r="E227" s="615"/>
      <c r="F227" s="615"/>
      <c r="G227" s="615"/>
      <c r="H227" s="615"/>
      <c r="I227" s="615"/>
      <c r="J227" s="615"/>
      <c r="K227" s="615"/>
      <c r="L227" s="615"/>
      <c r="M227" s="616"/>
    </row>
    <row r="228" spans="1:13" x14ac:dyDescent="0.2">
      <c r="A228" s="378"/>
    </row>
    <row r="229" spans="1:13" x14ac:dyDescent="0.2">
      <c r="A229" s="376" t="s">
        <v>610</v>
      </c>
      <c r="I229" s="385" t="s">
        <v>496</v>
      </c>
      <c r="K229" s="385" t="s">
        <v>497</v>
      </c>
      <c r="M229" s="385" t="s">
        <v>498</v>
      </c>
    </row>
    <row r="230" spans="1:13" x14ac:dyDescent="0.2">
      <c r="A230" s="378"/>
    </row>
    <row r="231" spans="1:13" x14ac:dyDescent="0.2">
      <c r="A231" s="378" t="s">
        <v>611</v>
      </c>
    </row>
    <row r="232" spans="1:13" x14ac:dyDescent="0.2">
      <c r="A232" s="378"/>
    </row>
    <row r="233" spans="1:13" x14ac:dyDescent="0.2">
      <c r="A233" s="378" t="s">
        <v>517</v>
      </c>
    </row>
    <row r="234" spans="1:13" ht="11.25" x14ac:dyDescent="0.2">
      <c r="A234" s="608"/>
      <c r="B234" s="609"/>
      <c r="C234" s="609"/>
      <c r="D234" s="609"/>
      <c r="E234" s="609"/>
      <c r="F234" s="609"/>
      <c r="G234" s="609"/>
      <c r="H234" s="609"/>
      <c r="I234" s="609"/>
      <c r="J234" s="609"/>
      <c r="K234" s="609"/>
      <c r="L234" s="609"/>
      <c r="M234" s="610"/>
    </row>
    <row r="235" spans="1:13" ht="11.25" x14ac:dyDescent="0.2">
      <c r="A235" s="611"/>
      <c r="B235" s="618"/>
      <c r="C235" s="618"/>
      <c r="D235" s="618"/>
      <c r="E235" s="618"/>
      <c r="F235" s="618"/>
      <c r="G235" s="618"/>
      <c r="H235" s="618"/>
      <c r="I235" s="618"/>
      <c r="J235" s="618"/>
      <c r="K235" s="618"/>
      <c r="L235" s="618"/>
      <c r="M235" s="613"/>
    </row>
    <row r="236" spans="1:13" ht="11.25" x14ac:dyDescent="0.2">
      <c r="A236" s="614"/>
      <c r="B236" s="615"/>
      <c r="C236" s="615"/>
      <c r="D236" s="615"/>
      <c r="E236" s="615"/>
      <c r="F236" s="615"/>
      <c r="G236" s="615"/>
      <c r="H236" s="615"/>
      <c r="I236" s="615"/>
      <c r="J236" s="615"/>
      <c r="K236" s="615"/>
      <c r="L236" s="615"/>
      <c r="M236" s="616"/>
    </row>
    <row r="237" spans="1:13" x14ac:dyDescent="0.2">
      <c r="A237" s="378"/>
    </row>
    <row r="238" spans="1:13" x14ac:dyDescent="0.2">
      <c r="A238" s="376"/>
      <c r="I238" s="385"/>
      <c r="K238" s="385"/>
      <c r="M238" s="385"/>
    </row>
    <row r="239" spans="1:13" x14ac:dyDescent="0.2">
      <c r="A239" s="378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9:M41"/>
    <mergeCell ref="A58:M60"/>
    <mergeCell ref="A209:M211"/>
    <mergeCell ref="A225:M227"/>
    <mergeCell ref="A234:M236"/>
    <mergeCell ref="A86:M88"/>
    <mergeCell ref="A106:M108"/>
    <mergeCell ref="A122:M124"/>
    <mergeCell ref="A134:M136"/>
    <mergeCell ref="I153:M153"/>
    <mergeCell ref="A175:M177"/>
    <mergeCell ref="I185:M185"/>
  </mergeCells>
  <printOptions horizontalCentered="1"/>
  <pageMargins left="0.2" right="0.2" top="0.75" bottom="0.75" header="0.5" footer="0.5"/>
  <pageSetup scale="87" orientation="portrait" r:id="rId1"/>
  <headerFooter alignWithMargins="0">
    <oddFooter>&amp;C&amp;8Page &amp;P of &amp;N&amp;R&amp;8LGF-C004
V2023.1</oddFooter>
  </headerFooter>
  <rowBreaks count="3" manualBreakCount="3">
    <brk id="60" max="12" man="1"/>
    <brk id="124" max="12" man="1"/>
    <brk id="177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171450</xdr:rowOff>
                  </from>
                  <to>
                    <xdr:col>9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171450</xdr:rowOff>
                  </from>
                  <to>
                    <xdr:col>11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171450</xdr:rowOff>
                  </from>
                  <to>
                    <xdr:col>13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171450</xdr:rowOff>
                  </from>
                  <to>
                    <xdr:col>9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171450</xdr:rowOff>
                  </from>
                  <to>
                    <xdr:col>11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171450</xdr:rowOff>
                  </from>
                  <to>
                    <xdr:col>13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171450</xdr:rowOff>
                  </from>
                  <to>
                    <xdr:col>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171450</xdr:rowOff>
                  </from>
                  <to>
                    <xdr:col>11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171450</xdr:rowOff>
                  </from>
                  <to>
                    <xdr:col>13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171450</xdr:rowOff>
                  </from>
                  <to>
                    <xdr:col>9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171450</xdr:rowOff>
                  </from>
                  <to>
                    <xdr:col>11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171450</xdr:rowOff>
                  </from>
                  <to>
                    <xdr:col>13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171450</xdr:rowOff>
                  </from>
                  <to>
                    <xdr:col>9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171450</xdr:rowOff>
                  </from>
                  <to>
                    <xdr:col>11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171450</xdr:rowOff>
                  </from>
                  <to>
                    <xdr:col>13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171450</xdr:rowOff>
                  </from>
                  <to>
                    <xdr:col>9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171450</xdr:rowOff>
                  </from>
                  <to>
                    <xdr:col>11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171450</xdr:rowOff>
                  </from>
                  <to>
                    <xdr:col>13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171450</xdr:rowOff>
                  </from>
                  <to>
                    <xdr:col>9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171450</xdr:rowOff>
                  </from>
                  <to>
                    <xdr:col>11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171450</xdr:rowOff>
                  </from>
                  <to>
                    <xdr:col>13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171450</xdr:rowOff>
                  </from>
                  <to>
                    <xdr:col>9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171450</xdr:rowOff>
                  </from>
                  <to>
                    <xdr:col>11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171450</xdr:rowOff>
                  </from>
                  <to>
                    <xdr:col>13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171450</xdr:rowOff>
                  </from>
                  <to>
                    <xdr:col>9</xdr:col>
                    <xdr:colOff>95250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171450</xdr:rowOff>
                  </from>
                  <to>
                    <xdr:col>11</xdr:col>
                    <xdr:colOff>95250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171450</xdr:rowOff>
                  </from>
                  <to>
                    <xdr:col>13</xdr:col>
                    <xdr:colOff>95250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171450</xdr:rowOff>
                  </from>
                  <to>
                    <xdr:col>9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51</xdr:row>
                    <xdr:rowOff>171450</xdr:rowOff>
                  </from>
                  <to>
                    <xdr:col>11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171450</xdr:rowOff>
                  </from>
                  <to>
                    <xdr:col>13</xdr:col>
                    <xdr:colOff>95250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171450</xdr:rowOff>
                  </from>
                  <to>
                    <xdr:col>9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171450</xdr:rowOff>
                  </from>
                  <to>
                    <xdr:col>11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171450</xdr:rowOff>
                  </from>
                  <to>
                    <xdr:col>13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62</xdr:row>
                    <xdr:rowOff>171450</xdr:rowOff>
                  </from>
                  <to>
                    <xdr:col>9</xdr:col>
                    <xdr:colOff>95250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62</xdr:row>
                    <xdr:rowOff>171450</xdr:rowOff>
                  </from>
                  <to>
                    <xdr:col>11</xdr:col>
                    <xdr:colOff>95250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171450</xdr:rowOff>
                  </from>
                  <to>
                    <xdr:col>13</xdr:col>
                    <xdr:colOff>95250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171450</xdr:rowOff>
                  </from>
                  <to>
                    <xdr:col>9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171450</xdr:rowOff>
                  </from>
                  <to>
                    <xdr:col>11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171450</xdr:rowOff>
                  </from>
                  <to>
                    <xdr:col>13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171450</xdr:rowOff>
                  </from>
                  <to>
                    <xdr:col>9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171450</xdr:rowOff>
                  </from>
                  <to>
                    <xdr:col>11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171450</xdr:rowOff>
                  </from>
                  <to>
                    <xdr:col>13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70</xdr:row>
                    <xdr:rowOff>171450</xdr:rowOff>
                  </from>
                  <to>
                    <xdr:col>9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70</xdr:row>
                    <xdr:rowOff>171450</xdr:rowOff>
                  </from>
                  <to>
                    <xdr:col>11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171450</xdr:rowOff>
                  </from>
                  <to>
                    <xdr:col>13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72</xdr:row>
                    <xdr:rowOff>171450</xdr:rowOff>
                  </from>
                  <to>
                    <xdr:col>9</xdr:col>
                    <xdr:colOff>95250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72</xdr:row>
                    <xdr:rowOff>171450</xdr:rowOff>
                  </from>
                  <to>
                    <xdr:col>11</xdr:col>
                    <xdr:colOff>95250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72</xdr:row>
                    <xdr:rowOff>171450</xdr:rowOff>
                  </from>
                  <to>
                    <xdr:col>13</xdr:col>
                    <xdr:colOff>95250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74</xdr:row>
                    <xdr:rowOff>171450</xdr:rowOff>
                  </from>
                  <to>
                    <xdr:col>9</xdr:col>
                    <xdr:colOff>95250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74</xdr:row>
                    <xdr:rowOff>171450</xdr:rowOff>
                  </from>
                  <to>
                    <xdr:col>11</xdr:col>
                    <xdr:colOff>95250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74</xdr:row>
                    <xdr:rowOff>171450</xdr:rowOff>
                  </from>
                  <to>
                    <xdr:col>13</xdr:col>
                    <xdr:colOff>95250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79</xdr:row>
                    <xdr:rowOff>171450</xdr:rowOff>
                  </from>
                  <to>
                    <xdr:col>9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79</xdr:row>
                    <xdr:rowOff>171450</xdr:rowOff>
                  </from>
                  <to>
                    <xdr:col>11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171450</xdr:rowOff>
                  </from>
                  <to>
                    <xdr:col>13</xdr:col>
                    <xdr:colOff>95250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90</xdr:row>
                    <xdr:rowOff>171450</xdr:rowOff>
                  </from>
                  <to>
                    <xdr:col>9</xdr:col>
                    <xdr:colOff>95250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171450</xdr:rowOff>
                  </from>
                  <to>
                    <xdr:col>11</xdr:col>
                    <xdr:colOff>95250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90</xdr:row>
                    <xdr:rowOff>171450</xdr:rowOff>
                  </from>
                  <to>
                    <xdr:col>13</xdr:col>
                    <xdr:colOff>95250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171450</xdr:rowOff>
                  </from>
                  <to>
                    <xdr:col>9</xdr:col>
                    <xdr:colOff>95250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171450</xdr:rowOff>
                  </from>
                  <to>
                    <xdr:col>11</xdr:col>
                    <xdr:colOff>95250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171450</xdr:rowOff>
                  </from>
                  <to>
                    <xdr:col>13</xdr:col>
                    <xdr:colOff>95250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171450</xdr:rowOff>
                  </from>
                  <to>
                    <xdr:col>9</xdr:col>
                    <xdr:colOff>95250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171450</xdr:rowOff>
                  </from>
                  <to>
                    <xdr:col>11</xdr:col>
                    <xdr:colOff>95250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171450</xdr:rowOff>
                  </from>
                  <to>
                    <xdr:col>13</xdr:col>
                    <xdr:colOff>95250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99</xdr:row>
                    <xdr:rowOff>171450</xdr:rowOff>
                  </from>
                  <to>
                    <xdr:col>9</xdr:col>
                    <xdr:colOff>85725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99</xdr:row>
                    <xdr:rowOff>171450</xdr:rowOff>
                  </from>
                  <to>
                    <xdr:col>11</xdr:col>
                    <xdr:colOff>95250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99</xdr:row>
                    <xdr:rowOff>171450</xdr:rowOff>
                  </from>
                  <to>
                    <xdr:col>13</xdr:col>
                    <xdr:colOff>95250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101</xdr:row>
                    <xdr:rowOff>171450</xdr:rowOff>
                  </from>
                  <to>
                    <xdr:col>9</xdr:col>
                    <xdr:colOff>85725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101</xdr:row>
                    <xdr:rowOff>171450</xdr:rowOff>
                  </from>
                  <to>
                    <xdr:col>11</xdr:col>
                    <xdr:colOff>95250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101</xdr:row>
                    <xdr:rowOff>171450</xdr:rowOff>
                  </from>
                  <to>
                    <xdr:col>13</xdr:col>
                    <xdr:colOff>95250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111</xdr:row>
                    <xdr:rowOff>171450</xdr:rowOff>
                  </from>
                  <to>
                    <xdr:col>9</xdr:col>
                    <xdr:colOff>85725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111</xdr:row>
                    <xdr:rowOff>171450</xdr:rowOff>
                  </from>
                  <to>
                    <xdr:col>11</xdr:col>
                    <xdr:colOff>95250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111</xdr:row>
                    <xdr:rowOff>171450</xdr:rowOff>
                  </from>
                  <to>
                    <xdr:col>13</xdr:col>
                    <xdr:colOff>95250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113</xdr:row>
                    <xdr:rowOff>171450</xdr:rowOff>
                  </from>
                  <to>
                    <xdr:col>9</xdr:col>
                    <xdr:colOff>85725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171450</xdr:rowOff>
                  </from>
                  <to>
                    <xdr:col>11</xdr:col>
                    <xdr:colOff>95250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171450</xdr:rowOff>
                  </from>
                  <to>
                    <xdr:col>13</xdr:col>
                    <xdr:colOff>95250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116</xdr:row>
                    <xdr:rowOff>0</xdr:rowOff>
                  </from>
                  <to>
                    <xdr:col>9</xdr:col>
                    <xdr:colOff>85725</xdr:colOff>
                    <xdr:row>117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0</xdr:rowOff>
                  </from>
                  <to>
                    <xdr:col>11</xdr:col>
                    <xdr:colOff>95250</xdr:colOff>
                    <xdr:row>117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0</xdr:rowOff>
                  </from>
                  <to>
                    <xdr:col>13</xdr:col>
                    <xdr:colOff>95250</xdr:colOff>
                    <xdr:row>117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5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117</xdr:row>
                    <xdr:rowOff>171450</xdr:rowOff>
                  </from>
                  <to>
                    <xdr:col>9</xdr:col>
                    <xdr:colOff>95250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117</xdr:row>
                    <xdr:rowOff>171450</xdr:rowOff>
                  </from>
                  <to>
                    <xdr:col>11</xdr:col>
                    <xdr:colOff>95250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117</xdr:row>
                    <xdr:rowOff>171450</xdr:rowOff>
                  </from>
                  <to>
                    <xdr:col>13</xdr:col>
                    <xdr:colOff>95250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127</xdr:row>
                    <xdr:rowOff>171450</xdr:rowOff>
                  </from>
                  <to>
                    <xdr:col>9</xdr:col>
                    <xdr:colOff>95250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9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127</xdr:row>
                    <xdr:rowOff>171450</xdr:rowOff>
                  </from>
                  <to>
                    <xdr:col>11</xdr:col>
                    <xdr:colOff>95250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0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127</xdr:row>
                    <xdr:rowOff>171450</xdr:rowOff>
                  </from>
                  <to>
                    <xdr:col>13</xdr:col>
                    <xdr:colOff>95250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129</xdr:row>
                    <xdr:rowOff>171450</xdr:rowOff>
                  </from>
                  <to>
                    <xdr:col>9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129</xdr:row>
                    <xdr:rowOff>171450</xdr:rowOff>
                  </from>
                  <to>
                    <xdr:col>11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129</xdr:row>
                    <xdr:rowOff>171450</xdr:rowOff>
                  </from>
                  <to>
                    <xdr:col>13</xdr:col>
                    <xdr:colOff>95250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139</xdr:row>
                    <xdr:rowOff>171450</xdr:rowOff>
                  </from>
                  <to>
                    <xdr:col>9</xdr:col>
                    <xdr:colOff>95250</xdr:colOff>
                    <xdr:row>141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139</xdr:row>
                    <xdr:rowOff>171450</xdr:rowOff>
                  </from>
                  <to>
                    <xdr:col>11</xdr:col>
                    <xdr:colOff>95250</xdr:colOff>
                    <xdr:row>141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139</xdr:row>
                    <xdr:rowOff>171450</xdr:rowOff>
                  </from>
                  <to>
                    <xdr:col>13</xdr:col>
                    <xdr:colOff>95250</xdr:colOff>
                    <xdr:row>141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141</xdr:row>
                    <xdr:rowOff>171450</xdr:rowOff>
                  </from>
                  <to>
                    <xdr:col>9</xdr:col>
                    <xdr:colOff>95250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141</xdr:row>
                    <xdr:rowOff>171450</xdr:rowOff>
                  </from>
                  <to>
                    <xdr:col>11</xdr:col>
                    <xdr:colOff>95250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141</xdr:row>
                    <xdr:rowOff>171450</xdr:rowOff>
                  </from>
                  <to>
                    <xdr:col>13</xdr:col>
                    <xdr:colOff>95250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171450</xdr:rowOff>
                  </from>
                  <to>
                    <xdr:col>9</xdr:col>
                    <xdr:colOff>95250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171450</xdr:rowOff>
                  </from>
                  <to>
                    <xdr:col>11</xdr:col>
                    <xdr:colOff>95250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2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171450</xdr:rowOff>
                  </from>
                  <to>
                    <xdr:col>13</xdr:col>
                    <xdr:colOff>95250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171450</xdr:rowOff>
                  </from>
                  <to>
                    <xdr:col>9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171450</xdr:rowOff>
                  </from>
                  <to>
                    <xdr:col>11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171450</xdr:rowOff>
                  </from>
                  <to>
                    <xdr:col>13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149</xdr:row>
                    <xdr:rowOff>171450</xdr:rowOff>
                  </from>
                  <to>
                    <xdr:col>9</xdr:col>
                    <xdr:colOff>95250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149</xdr:row>
                    <xdr:rowOff>171450</xdr:rowOff>
                  </from>
                  <to>
                    <xdr:col>11</xdr:col>
                    <xdr:colOff>95250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8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149</xdr:row>
                    <xdr:rowOff>171450</xdr:rowOff>
                  </from>
                  <to>
                    <xdr:col>13</xdr:col>
                    <xdr:colOff>95250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153</xdr:row>
                    <xdr:rowOff>171450</xdr:rowOff>
                  </from>
                  <to>
                    <xdr:col>9</xdr:col>
                    <xdr:colOff>95250</xdr:colOff>
                    <xdr:row>155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153</xdr:row>
                    <xdr:rowOff>171450</xdr:rowOff>
                  </from>
                  <to>
                    <xdr:col>11</xdr:col>
                    <xdr:colOff>95250</xdr:colOff>
                    <xdr:row>155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153</xdr:row>
                    <xdr:rowOff>171450</xdr:rowOff>
                  </from>
                  <to>
                    <xdr:col>13</xdr:col>
                    <xdr:colOff>95250</xdr:colOff>
                    <xdr:row>155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171450</xdr:rowOff>
                  </from>
                  <to>
                    <xdr:col>9</xdr:col>
                    <xdr:colOff>95250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171450</xdr:rowOff>
                  </from>
                  <to>
                    <xdr:col>11</xdr:col>
                    <xdr:colOff>95250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4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171450</xdr:rowOff>
                  </from>
                  <to>
                    <xdr:col>13</xdr:col>
                    <xdr:colOff>95250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171450</xdr:rowOff>
                  </from>
                  <to>
                    <xdr:col>9</xdr:col>
                    <xdr:colOff>95250</xdr:colOff>
                    <xdr:row>159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171450</xdr:rowOff>
                  </from>
                  <to>
                    <xdr:col>11</xdr:col>
                    <xdr:colOff>95250</xdr:colOff>
                    <xdr:row>159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171450</xdr:rowOff>
                  </from>
                  <to>
                    <xdr:col>13</xdr:col>
                    <xdr:colOff>95250</xdr:colOff>
                    <xdr:row>159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171450</xdr:rowOff>
                  </from>
                  <to>
                    <xdr:col>9</xdr:col>
                    <xdr:colOff>95250</xdr:colOff>
                    <xdr:row>161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171450</xdr:rowOff>
                  </from>
                  <to>
                    <xdr:col>11</xdr:col>
                    <xdr:colOff>95250</xdr:colOff>
                    <xdr:row>161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0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171450</xdr:rowOff>
                  </from>
                  <to>
                    <xdr:col>13</xdr:col>
                    <xdr:colOff>95250</xdr:colOff>
                    <xdr:row>161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161</xdr:row>
                    <xdr:rowOff>171450</xdr:rowOff>
                  </from>
                  <to>
                    <xdr:col>9</xdr:col>
                    <xdr:colOff>95250</xdr:colOff>
                    <xdr:row>163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161</xdr:row>
                    <xdr:rowOff>171450</xdr:rowOff>
                  </from>
                  <to>
                    <xdr:col>11</xdr:col>
                    <xdr:colOff>95250</xdr:colOff>
                    <xdr:row>163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161</xdr:row>
                    <xdr:rowOff>171450</xdr:rowOff>
                  </from>
                  <to>
                    <xdr:col>13</xdr:col>
                    <xdr:colOff>95250</xdr:colOff>
                    <xdr:row>163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171450</xdr:rowOff>
                  </from>
                  <to>
                    <xdr:col>9</xdr:col>
                    <xdr:colOff>95250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171450</xdr:rowOff>
                  </from>
                  <to>
                    <xdr:col>11</xdr:col>
                    <xdr:colOff>95250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6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171450</xdr:rowOff>
                  </from>
                  <to>
                    <xdr:col>13</xdr:col>
                    <xdr:colOff>95250</xdr:colOff>
                    <xdr:row>165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7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171450</xdr:rowOff>
                  </from>
                  <to>
                    <xdr:col>9</xdr:col>
                    <xdr:colOff>95250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8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171450</xdr:rowOff>
                  </from>
                  <to>
                    <xdr:col>11</xdr:col>
                    <xdr:colOff>95250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9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171450</xdr:rowOff>
                  </from>
                  <to>
                    <xdr:col>13</xdr:col>
                    <xdr:colOff>95250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0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168</xdr:row>
                    <xdr:rowOff>171450</xdr:rowOff>
                  </from>
                  <to>
                    <xdr:col>9</xdr:col>
                    <xdr:colOff>95250</xdr:colOff>
                    <xdr:row>170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168</xdr:row>
                    <xdr:rowOff>171450</xdr:rowOff>
                  </from>
                  <to>
                    <xdr:col>11</xdr:col>
                    <xdr:colOff>95250</xdr:colOff>
                    <xdr:row>170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2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168</xdr:row>
                    <xdr:rowOff>171450</xdr:rowOff>
                  </from>
                  <to>
                    <xdr:col>13</xdr:col>
                    <xdr:colOff>95250</xdr:colOff>
                    <xdr:row>170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170</xdr:row>
                    <xdr:rowOff>171450</xdr:rowOff>
                  </from>
                  <to>
                    <xdr:col>9</xdr:col>
                    <xdr:colOff>95250</xdr:colOff>
                    <xdr:row>172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170</xdr:row>
                    <xdr:rowOff>171450</xdr:rowOff>
                  </from>
                  <to>
                    <xdr:col>11</xdr:col>
                    <xdr:colOff>114300</xdr:colOff>
                    <xdr:row>172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170</xdr:row>
                    <xdr:rowOff>171450</xdr:rowOff>
                  </from>
                  <to>
                    <xdr:col>13</xdr:col>
                    <xdr:colOff>95250</xdr:colOff>
                    <xdr:row>172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6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171450</xdr:rowOff>
                  </from>
                  <to>
                    <xdr:col>9</xdr:col>
                    <xdr:colOff>95250</xdr:colOff>
                    <xdr:row>182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7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171450</xdr:rowOff>
                  </from>
                  <to>
                    <xdr:col>11</xdr:col>
                    <xdr:colOff>95250</xdr:colOff>
                    <xdr:row>182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8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171450</xdr:rowOff>
                  </from>
                  <to>
                    <xdr:col>13</xdr:col>
                    <xdr:colOff>95250</xdr:colOff>
                    <xdr:row>182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9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185</xdr:row>
                    <xdr:rowOff>171450</xdr:rowOff>
                  </from>
                  <to>
                    <xdr:col>9</xdr:col>
                    <xdr:colOff>95250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0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185</xdr:row>
                    <xdr:rowOff>171450</xdr:rowOff>
                  </from>
                  <to>
                    <xdr:col>11</xdr:col>
                    <xdr:colOff>95250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1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185</xdr:row>
                    <xdr:rowOff>171450</xdr:rowOff>
                  </from>
                  <to>
                    <xdr:col>13</xdr:col>
                    <xdr:colOff>95250</xdr:colOff>
                    <xdr:row>187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2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171450</xdr:rowOff>
                  </from>
                  <to>
                    <xdr:col>9</xdr:col>
                    <xdr:colOff>95250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3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171450</xdr:rowOff>
                  </from>
                  <to>
                    <xdr:col>11</xdr:col>
                    <xdr:colOff>95250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4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171450</xdr:rowOff>
                  </from>
                  <to>
                    <xdr:col>13</xdr:col>
                    <xdr:colOff>95250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5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171450</xdr:rowOff>
                  </from>
                  <to>
                    <xdr:col>9</xdr:col>
                    <xdr:colOff>95250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6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171450</xdr:rowOff>
                  </from>
                  <to>
                    <xdr:col>11</xdr:col>
                    <xdr:colOff>95250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7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171450</xdr:rowOff>
                  </from>
                  <to>
                    <xdr:col>13</xdr:col>
                    <xdr:colOff>95250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8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171450</xdr:rowOff>
                  </from>
                  <to>
                    <xdr:col>9</xdr:col>
                    <xdr:colOff>95250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9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171450</xdr:rowOff>
                  </from>
                  <to>
                    <xdr:col>11</xdr:col>
                    <xdr:colOff>95250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0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171450</xdr:rowOff>
                  </from>
                  <to>
                    <xdr:col>13</xdr:col>
                    <xdr:colOff>95250</xdr:colOff>
                    <xdr:row>195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1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196</xdr:row>
                    <xdr:rowOff>0</xdr:rowOff>
                  </from>
                  <to>
                    <xdr:col>9</xdr:col>
                    <xdr:colOff>95250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2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196</xdr:row>
                    <xdr:rowOff>0</xdr:rowOff>
                  </from>
                  <to>
                    <xdr:col>11</xdr:col>
                    <xdr:colOff>95250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3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196</xdr:row>
                    <xdr:rowOff>0</xdr:rowOff>
                  </from>
                  <to>
                    <xdr:col>13</xdr:col>
                    <xdr:colOff>95250</xdr:colOff>
                    <xdr:row>197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4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197</xdr:row>
                    <xdr:rowOff>171450</xdr:rowOff>
                  </from>
                  <to>
                    <xdr:col>9</xdr:col>
                    <xdr:colOff>95250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5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197</xdr:row>
                    <xdr:rowOff>171450</xdr:rowOff>
                  </from>
                  <to>
                    <xdr:col>11</xdr:col>
                    <xdr:colOff>95250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6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197</xdr:row>
                    <xdr:rowOff>171450</xdr:rowOff>
                  </from>
                  <to>
                    <xdr:col>13</xdr:col>
                    <xdr:colOff>95250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7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171450</xdr:rowOff>
                  </from>
                  <to>
                    <xdr:col>9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8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171450</xdr:rowOff>
                  </from>
                  <to>
                    <xdr:col>11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9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171450</xdr:rowOff>
                  </from>
                  <to>
                    <xdr:col>13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0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204</xdr:row>
                    <xdr:rowOff>171450</xdr:rowOff>
                  </from>
                  <to>
                    <xdr:col>9</xdr:col>
                    <xdr:colOff>95250</xdr:colOff>
                    <xdr:row>206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1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204</xdr:row>
                    <xdr:rowOff>171450</xdr:rowOff>
                  </from>
                  <to>
                    <xdr:col>11</xdr:col>
                    <xdr:colOff>95250</xdr:colOff>
                    <xdr:row>206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2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204</xdr:row>
                    <xdr:rowOff>171450</xdr:rowOff>
                  </from>
                  <to>
                    <xdr:col>13</xdr:col>
                    <xdr:colOff>95250</xdr:colOff>
                    <xdr:row>206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3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171450</xdr:rowOff>
                  </from>
                  <to>
                    <xdr:col>9</xdr:col>
                    <xdr:colOff>95250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4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171450</xdr:rowOff>
                  </from>
                  <to>
                    <xdr:col>11</xdr:col>
                    <xdr:colOff>95250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5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171450</xdr:rowOff>
                  </from>
                  <to>
                    <xdr:col>13</xdr:col>
                    <xdr:colOff>95250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6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171450</xdr:rowOff>
                  </from>
                  <to>
                    <xdr:col>9</xdr:col>
                    <xdr:colOff>95250</xdr:colOff>
                    <xdr:row>220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7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171450</xdr:rowOff>
                  </from>
                  <to>
                    <xdr:col>11</xdr:col>
                    <xdr:colOff>95250</xdr:colOff>
                    <xdr:row>220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8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171450</xdr:rowOff>
                  </from>
                  <to>
                    <xdr:col>13</xdr:col>
                    <xdr:colOff>95250</xdr:colOff>
                    <xdr:row>220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9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221</xdr:row>
                    <xdr:rowOff>0</xdr:rowOff>
                  </from>
                  <to>
                    <xdr:col>9</xdr:col>
                    <xdr:colOff>95250</xdr:colOff>
                    <xdr:row>222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0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221</xdr:row>
                    <xdr:rowOff>0</xdr:rowOff>
                  </from>
                  <to>
                    <xdr:col>11</xdr:col>
                    <xdr:colOff>95250</xdr:colOff>
                    <xdr:row>222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1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221</xdr:row>
                    <xdr:rowOff>0</xdr:rowOff>
                  </from>
                  <to>
                    <xdr:col>13</xdr:col>
                    <xdr:colOff>95250</xdr:colOff>
                    <xdr:row>222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2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229</xdr:row>
                    <xdr:rowOff>171450</xdr:rowOff>
                  </from>
                  <to>
                    <xdr:col>9</xdr:col>
                    <xdr:colOff>95250</xdr:colOff>
                    <xdr:row>231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3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229</xdr:row>
                    <xdr:rowOff>171450</xdr:rowOff>
                  </from>
                  <to>
                    <xdr:col>11</xdr:col>
                    <xdr:colOff>95250</xdr:colOff>
                    <xdr:row>231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4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229</xdr:row>
                    <xdr:rowOff>171450</xdr:rowOff>
                  </from>
                  <to>
                    <xdr:col>13</xdr:col>
                    <xdr:colOff>95250</xdr:colOff>
                    <xdr:row>231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5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152400</xdr:rowOff>
                  </from>
                  <to>
                    <xdr:col>9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6" r:id="rId173" name="Check Box 17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171450</xdr:rowOff>
                  </from>
                  <to>
                    <xdr:col>13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7" r:id="rId174" name="Check Box 17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31</xdr:row>
                    <xdr:rowOff>19050</xdr:rowOff>
                  </from>
                  <to>
                    <xdr:col>11</xdr:col>
                    <xdr:colOff>95250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8" r:id="rId175" name="Check Box 172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47625</xdr:rowOff>
                  </from>
                  <to>
                    <xdr:col>9</xdr:col>
                    <xdr:colOff>95250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9" r:id="rId176" name="Check Box 173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19050</xdr:rowOff>
                  </from>
                  <to>
                    <xdr:col>11</xdr:col>
                    <xdr:colOff>95250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0" r:id="rId177" name="Check Box 174">
              <controlPr defaultSize="0" autoFill="0" autoLine="0" autoPict="0">
                <anchor moveWithCells="1">
                  <from>
                    <xdr:col>12</xdr:col>
                    <xdr:colOff>19050</xdr:colOff>
                    <xdr:row>34</xdr:row>
                    <xdr:rowOff>171450</xdr:rowOff>
                  </from>
                  <to>
                    <xdr:col>13</xdr:col>
                    <xdr:colOff>95250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1" r:id="rId178" name="Check Box 175">
              <controlPr defaultSize="0" autoFill="0" autoLine="0" autoPict="0">
                <anchor moveWithCells="1">
                  <from>
                    <xdr:col>8</xdr:col>
                    <xdr:colOff>57150</xdr:colOff>
                    <xdr:row>81</xdr:row>
                    <xdr:rowOff>152400</xdr:rowOff>
                  </from>
                  <to>
                    <xdr:col>9</xdr:col>
                    <xdr:colOff>133350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2" r:id="rId179" name="Check Box 176">
              <controlPr defaultSize="0" autoFill="0" autoLine="0" autoPict="0">
                <anchor moveWithCells="1">
                  <from>
                    <xdr:col>10</xdr:col>
                    <xdr:colOff>38100</xdr:colOff>
                    <xdr:row>81</xdr:row>
                    <xdr:rowOff>142875</xdr:rowOff>
                  </from>
                  <to>
                    <xdr:col>11</xdr:col>
                    <xdr:colOff>104775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3" r:id="rId180" name="Check Box 177">
              <controlPr defaultSize="0" autoFill="0" autoLine="0" autoPict="0">
                <anchor moveWithCells="1">
                  <from>
                    <xdr:col>12</xdr:col>
                    <xdr:colOff>38100</xdr:colOff>
                    <xdr:row>81</xdr:row>
                    <xdr:rowOff>152400</xdr:rowOff>
                  </from>
                  <to>
                    <xdr:col>13</xdr:col>
                    <xdr:colOff>104775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4" r:id="rId181" name="Check Box 178">
              <controlPr defaultSize="0" autoFill="0" autoLine="0" autoPict="0">
                <anchor moveWithCells="1">
                  <from>
                    <xdr:col>12</xdr:col>
                    <xdr:colOff>38100</xdr:colOff>
                    <xdr:row>213</xdr:row>
                    <xdr:rowOff>152400</xdr:rowOff>
                  </from>
                  <to>
                    <xdr:col>13</xdr:col>
                    <xdr:colOff>104775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5" r:id="rId182" name="Check Box 179">
              <controlPr defaultSize="0" autoFill="0" autoLine="0" autoPict="0">
                <anchor moveWithCells="1">
                  <from>
                    <xdr:col>8</xdr:col>
                    <xdr:colOff>19050</xdr:colOff>
                    <xdr:row>213</xdr:row>
                    <xdr:rowOff>190500</xdr:rowOff>
                  </from>
                  <to>
                    <xdr:col>9</xdr:col>
                    <xdr:colOff>85725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6" r:id="rId183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213</xdr:row>
                    <xdr:rowOff>171450</xdr:rowOff>
                  </from>
                  <to>
                    <xdr:col>11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1"/>
  <sheetViews>
    <sheetView defaultGridColor="0" colorId="38" zoomScaleNormal="100" workbookViewId="0">
      <selection activeCell="A106" sqref="A106:M108"/>
    </sheetView>
  </sheetViews>
  <sheetFormatPr defaultColWidth="9.140625" defaultRowHeight="12.75" x14ac:dyDescent="0.2"/>
  <cols>
    <col min="1" max="1" width="9.140625" style="383"/>
    <col min="2" max="7" width="9.140625" style="377"/>
    <col min="8" max="8" width="12.5703125" style="377" customWidth="1"/>
    <col min="9" max="9" width="3.7109375" style="377" customWidth="1"/>
    <col min="10" max="10" width="8" style="377" customWidth="1"/>
    <col min="11" max="11" width="3.7109375" style="377" customWidth="1"/>
    <col min="12" max="12" width="7.28515625" style="377" customWidth="1"/>
    <col min="13" max="13" width="3.42578125" style="377" customWidth="1"/>
    <col min="14" max="16384" width="9.140625" style="382"/>
  </cols>
  <sheetData>
    <row r="1" spans="1:13" s="377" customFormat="1" x14ac:dyDescent="0.2">
      <c r="A1" s="376" t="s">
        <v>340</v>
      </c>
      <c r="I1" s="593" t="s">
        <v>486</v>
      </c>
      <c r="J1" s="594"/>
      <c r="K1" s="594"/>
      <c r="L1" s="594"/>
      <c r="M1" s="595"/>
    </row>
    <row r="2" spans="1:13" s="377" customFormat="1" x14ac:dyDescent="0.2">
      <c r="A2" s="376" t="s">
        <v>487</v>
      </c>
      <c r="I2" s="596"/>
      <c r="J2" s="619"/>
      <c r="K2" s="619"/>
      <c r="L2" s="619"/>
      <c r="M2" s="598"/>
    </row>
    <row r="3" spans="1:13" s="377" customFormat="1" x14ac:dyDescent="0.2">
      <c r="A3" s="378"/>
      <c r="I3" s="599" t="s">
        <v>488</v>
      </c>
      <c r="J3" s="623"/>
      <c r="K3" s="379"/>
      <c r="L3" s="601">
        <v>0</v>
      </c>
      <c r="M3" s="602"/>
    </row>
    <row r="4" spans="1:13" s="377" customFormat="1" x14ac:dyDescent="0.2">
      <c r="A4" s="376" t="s">
        <v>697</v>
      </c>
      <c r="I4" s="599" t="s">
        <v>490</v>
      </c>
      <c r="J4" s="623"/>
      <c r="K4" s="379"/>
      <c r="L4" s="591">
        <v>0</v>
      </c>
      <c r="M4" s="592"/>
    </row>
    <row r="5" spans="1:13" s="377" customFormat="1" x14ac:dyDescent="0.2">
      <c r="A5" s="376" t="s">
        <v>698</v>
      </c>
      <c r="I5" s="599" t="s">
        <v>492</v>
      </c>
      <c r="J5" s="623"/>
      <c r="K5" s="379"/>
      <c r="L5" s="591">
        <v>0</v>
      </c>
      <c r="M5" s="592"/>
    </row>
    <row r="6" spans="1:13" s="377" customFormat="1" x14ac:dyDescent="0.2">
      <c r="A6" s="378"/>
      <c r="I6" s="599" t="s">
        <v>170</v>
      </c>
      <c r="J6" s="623"/>
      <c r="K6" s="379"/>
      <c r="L6" s="591">
        <v>0</v>
      </c>
      <c r="M6" s="592"/>
    </row>
    <row r="7" spans="1:13" s="377" customFormat="1" x14ac:dyDescent="0.2">
      <c r="A7" s="376" t="s">
        <v>372</v>
      </c>
      <c r="B7" s="416"/>
      <c r="C7" s="405"/>
      <c r="D7" s="405"/>
      <c r="E7" s="405"/>
      <c r="F7" s="405"/>
      <c r="G7" s="405"/>
      <c r="I7" s="624"/>
      <c r="J7" s="625"/>
      <c r="K7" s="379"/>
      <c r="L7" s="591">
        <v>0</v>
      </c>
      <c r="M7" s="592"/>
    </row>
    <row r="8" spans="1:13" s="377" customFormat="1" x14ac:dyDescent="0.2">
      <c r="A8" s="378"/>
      <c r="I8" s="596"/>
      <c r="J8" s="619"/>
      <c r="K8" s="619"/>
      <c r="L8" s="619"/>
      <c r="M8" s="598"/>
    </row>
    <row r="9" spans="1:13" s="377" customFormat="1" x14ac:dyDescent="0.2">
      <c r="A9" s="376" t="s">
        <v>493</v>
      </c>
      <c r="C9" s="635"/>
      <c r="D9" s="635"/>
      <c r="E9" s="635"/>
      <c r="F9" s="635"/>
      <c r="G9" s="635"/>
      <c r="I9" s="380" t="s">
        <v>65</v>
      </c>
      <c r="J9" s="381"/>
      <c r="K9" s="381"/>
      <c r="L9" s="636">
        <f>SUM(L3:M7)</f>
        <v>0</v>
      </c>
      <c r="M9" s="637"/>
    </row>
    <row r="10" spans="1:13" s="377" customFormat="1" x14ac:dyDescent="0.2">
      <c r="A10" s="378"/>
      <c r="I10" s="382"/>
      <c r="J10" s="382"/>
      <c r="K10" s="382"/>
      <c r="L10" s="382"/>
      <c r="M10" s="382"/>
    </row>
    <row r="11" spans="1:13" s="377" customFormat="1" x14ac:dyDescent="0.2">
      <c r="A11" s="376" t="s">
        <v>494</v>
      </c>
      <c r="B11" s="417"/>
      <c r="C11" s="406"/>
      <c r="D11" s="406"/>
      <c r="E11" s="413"/>
      <c r="F11" s="413"/>
      <c r="G11" s="413"/>
    </row>
    <row r="12" spans="1:13" s="377" customFormat="1" x14ac:dyDescent="0.2">
      <c r="A12" s="383"/>
    </row>
    <row r="13" spans="1:13" s="377" customFormat="1" x14ac:dyDescent="0.2">
      <c r="A13" s="384" t="s">
        <v>495</v>
      </c>
      <c r="I13" s="385" t="s">
        <v>496</v>
      </c>
      <c r="K13" s="385" t="s">
        <v>497</v>
      </c>
      <c r="M13" s="385" t="s">
        <v>498</v>
      </c>
    </row>
    <row r="14" spans="1:13" x14ac:dyDescent="0.2">
      <c r="A14" s="378"/>
    </row>
    <row r="15" spans="1:13" s="377" customFormat="1" x14ac:dyDescent="0.2">
      <c r="A15" s="377" t="s">
        <v>499</v>
      </c>
    </row>
    <row r="16" spans="1:13" s="377" customFormat="1" x14ac:dyDescent="0.2">
      <c r="A16" s="378"/>
    </row>
    <row r="17" spans="1:1" x14ac:dyDescent="0.2">
      <c r="A17" s="378" t="s">
        <v>637</v>
      </c>
    </row>
    <row r="18" spans="1:1" x14ac:dyDescent="0.2">
      <c r="A18" s="378" t="s">
        <v>638</v>
      </c>
    </row>
    <row r="19" spans="1:1" x14ac:dyDescent="0.2">
      <c r="A19" s="378"/>
    </row>
    <row r="20" spans="1:1" x14ac:dyDescent="0.2">
      <c r="A20" s="378" t="s">
        <v>639</v>
      </c>
    </row>
    <row r="21" spans="1:1" x14ac:dyDescent="0.2">
      <c r="A21" s="378" t="s">
        <v>640</v>
      </c>
    </row>
    <row r="22" spans="1:1" x14ac:dyDescent="0.2">
      <c r="A22" s="378" t="s">
        <v>641</v>
      </c>
    </row>
    <row r="23" spans="1:1" x14ac:dyDescent="0.2">
      <c r="A23" s="378"/>
    </row>
    <row r="24" spans="1:1" x14ac:dyDescent="0.2">
      <c r="A24" s="378" t="s">
        <v>508</v>
      </c>
    </row>
    <row r="25" spans="1:1" x14ac:dyDescent="0.2">
      <c r="A25" s="378" t="s">
        <v>699</v>
      </c>
    </row>
    <row r="26" spans="1:1" x14ac:dyDescent="0.2">
      <c r="A26" s="378"/>
    </row>
    <row r="27" spans="1:1" x14ac:dyDescent="0.2">
      <c r="A27" s="378" t="s">
        <v>509</v>
      </c>
    </row>
    <row r="28" spans="1:1" x14ac:dyDescent="0.2">
      <c r="A28" s="378" t="s">
        <v>510</v>
      </c>
    </row>
    <row r="29" spans="1:1" x14ac:dyDescent="0.2">
      <c r="A29" s="378"/>
    </row>
    <row r="30" spans="1:1" x14ac:dyDescent="0.2">
      <c r="A30" s="378" t="s">
        <v>642</v>
      </c>
    </row>
    <row r="31" spans="1:1" x14ac:dyDescent="0.2">
      <c r="A31" s="378" t="s">
        <v>512</v>
      </c>
    </row>
    <row r="32" spans="1:1" x14ac:dyDescent="0.2">
      <c r="A32" s="378"/>
    </row>
    <row r="33" spans="1:13" x14ac:dyDescent="0.2">
      <c r="A33" s="378" t="s">
        <v>644</v>
      </c>
    </row>
    <row r="34" spans="1:13" x14ac:dyDescent="0.2">
      <c r="A34" s="376" t="s">
        <v>645</v>
      </c>
      <c r="F34" s="386"/>
    </row>
    <row r="35" spans="1:13" x14ac:dyDescent="0.2">
      <c r="A35" s="378" t="s">
        <v>517</v>
      </c>
    </row>
    <row r="36" spans="1:13" ht="11.25" x14ac:dyDescent="0.2">
      <c r="A36" s="626"/>
      <c r="B36" s="627"/>
      <c r="C36" s="627"/>
      <c r="D36" s="627"/>
      <c r="E36" s="627"/>
      <c r="F36" s="627"/>
      <c r="G36" s="627"/>
      <c r="H36" s="627"/>
      <c r="I36" s="627"/>
      <c r="J36" s="627"/>
      <c r="K36" s="627"/>
      <c r="L36" s="627"/>
      <c r="M36" s="628"/>
    </row>
    <row r="37" spans="1:13" ht="11.25" x14ac:dyDescent="0.2">
      <c r="A37" s="629"/>
      <c r="B37" s="630"/>
      <c r="C37" s="630"/>
      <c r="D37" s="630"/>
      <c r="E37" s="630"/>
      <c r="F37" s="630"/>
      <c r="G37" s="630"/>
      <c r="H37" s="630"/>
      <c r="I37" s="630"/>
      <c r="J37" s="630"/>
      <c r="K37" s="630"/>
      <c r="L37" s="630"/>
      <c r="M37" s="631"/>
    </row>
    <row r="38" spans="1:13" ht="11.25" x14ac:dyDescent="0.2">
      <c r="A38" s="632"/>
      <c r="B38" s="633"/>
      <c r="C38" s="633"/>
      <c r="D38" s="633"/>
      <c r="E38" s="633"/>
      <c r="F38" s="633"/>
      <c r="G38" s="633"/>
      <c r="H38" s="633"/>
      <c r="I38" s="633"/>
      <c r="J38" s="633"/>
      <c r="K38" s="633"/>
      <c r="L38" s="633"/>
      <c r="M38" s="634"/>
    </row>
    <row r="39" spans="1:13" x14ac:dyDescent="0.2">
      <c r="A39" s="378"/>
    </row>
    <row r="40" spans="1:13" x14ac:dyDescent="0.2">
      <c r="A40" s="376" t="s">
        <v>528</v>
      </c>
      <c r="I40" s="385" t="s">
        <v>496</v>
      </c>
      <c r="K40" s="385" t="s">
        <v>497</v>
      </c>
      <c r="M40" s="385" t="s">
        <v>498</v>
      </c>
    </row>
    <row r="41" spans="1:13" x14ac:dyDescent="0.2">
      <c r="A41" s="378"/>
    </row>
    <row r="42" spans="1:13" x14ac:dyDescent="0.2">
      <c r="A42" s="378" t="s">
        <v>529</v>
      </c>
    </row>
    <row r="43" spans="1:13" x14ac:dyDescent="0.2">
      <c r="A43" s="378"/>
    </row>
    <row r="44" spans="1:13" x14ac:dyDescent="0.2">
      <c r="A44" s="378" t="s">
        <v>530</v>
      </c>
    </row>
    <row r="45" spans="1:13" x14ac:dyDescent="0.2">
      <c r="A45" s="377" t="s">
        <v>531</v>
      </c>
    </row>
    <row r="46" spans="1:13" x14ac:dyDescent="0.2">
      <c r="A46" s="378"/>
    </row>
    <row r="47" spans="1:13" x14ac:dyDescent="0.2">
      <c r="A47" s="378" t="s">
        <v>532</v>
      </c>
    </row>
    <row r="48" spans="1:13" x14ac:dyDescent="0.2">
      <c r="A48" s="378" t="s">
        <v>533</v>
      </c>
    </row>
    <row r="49" spans="1:13" x14ac:dyDescent="0.2">
      <c r="A49" s="378"/>
    </row>
    <row r="50" spans="1:13" x14ac:dyDescent="0.2">
      <c r="A50" s="378" t="s">
        <v>534</v>
      </c>
    </row>
    <row r="51" spans="1:13" x14ac:dyDescent="0.2">
      <c r="A51" s="378"/>
    </row>
    <row r="52" spans="1:13" x14ac:dyDescent="0.2">
      <c r="A52" s="378"/>
      <c r="B52" s="377" t="s">
        <v>535</v>
      </c>
    </row>
    <row r="53" spans="1:13" x14ac:dyDescent="0.2">
      <c r="A53" s="378"/>
    </row>
    <row r="54" spans="1:13" x14ac:dyDescent="0.2">
      <c r="A54" s="378" t="s">
        <v>517</v>
      </c>
    </row>
    <row r="55" spans="1:13" ht="11.25" x14ac:dyDescent="0.2">
      <c r="A55" s="626"/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627"/>
      <c r="M55" s="628"/>
    </row>
    <row r="56" spans="1:13" ht="11.25" x14ac:dyDescent="0.2">
      <c r="A56" s="629"/>
      <c r="B56" s="630"/>
      <c r="C56" s="630"/>
      <c r="D56" s="630"/>
      <c r="E56" s="630"/>
      <c r="F56" s="630"/>
      <c r="G56" s="630"/>
      <c r="H56" s="630"/>
      <c r="I56" s="630"/>
      <c r="J56" s="630"/>
      <c r="K56" s="630"/>
      <c r="L56" s="630"/>
      <c r="M56" s="631"/>
    </row>
    <row r="57" spans="1:13" ht="11.25" x14ac:dyDescent="0.2">
      <c r="A57" s="632"/>
      <c r="B57" s="633"/>
      <c r="C57" s="633"/>
      <c r="D57" s="633"/>
      <c r="E57" s="633"/>
      <c r="F57" s="633"/>
      <c r="G57" s="633"/>
      <c r="H57" s="633"/>
      <c r="I57" s="633"/>
      <c r="J57" s="633"/>
      <c r="K57" s="633"/>
      <c r="L57" s="633"/>
      <c r="M57" s="634"/>
    </row>
    <row r="58" spans="1:13" x14ac:dyDescent="0.2">
      <c r="A58" s="378"/>
    </row>
    <row r="59" spans="1:13" x14ac:dyDescent="0.2">
      <c r="A59" s="376" t="s">
        <v>647</v>
      </c>
      <c r="I59" s="385" t="s">
        <v>496</v>
      </c>
      <c r="K59" s="385" t="s">
        <v>497</v>
      </c>
      <c r="M59" s="385" t="s">
        <v>498</v>
      </c>
    </row>
    <row r="60" spans="1:13" x14ac:dyDescent="0.2">
      <c r="A60" s="378"/>
    </row>
    <row r="61" spans="1:13" x14ac:dyDescent="0.2">
      <c r="A61" s="378" t="s">
        <v>537</v>
      </c>
    </row>
    <row r="62" spans="1:13" x14ac:dyDescent="0.2">
      <c r="A62" s="378"/>
    </row>
    <row r="63" spans="1:13" x14ac:dyDescent="0.2">
      <c r="A63" s="378" t="s">
        <v>538</v>
      </c>
    </row>
    <row r="64" spans="1:13" x14ac:dyDescent="0.2">
      <c r="A64" s="378"/>
    </row>
    <row r="65" spans="1:13" x14ac:dyDescent="0.2">
      <c r="A65" s="377" t="s">
        <v>539</v>
      </c>
    </row>
    <row r="66" spans="1:13" x14ac:dyDescent="0.2">
      <c r="A66" s="378" t="s">
        <v>540</v>
      </c>
      <c r="B66" s="382"/>
    </row>
    <row r="67" spans="1:13" x14ac:dyDescent="0.2">
      <c r="A67" s="378"/>
      <c r="B67" s="382"/>
    </row>
    <row r="68" spans="1:13" x14ac:dyDescent="0.2">
      <c r="A68" s="378" t="s">
        <v>541</v>
      </c>
    </row>
    <row r="69" spans="1:13" x14ac:dyDescent="0.2">
      <c r="A69" s="377" t="s">
        <v>542</v>
      </c>
    </row>
    <row r="70" spans="1:13" x14ac:dyDescent="0.2">
      <c r="A70" s="376"/>
      <c r="I70" s="385"/>
      <c r="K70" s="385"/>
      <c r="M70" s="385"/>
    </row>
    <row r="71" spans="1:13" x14ac:dyDescent="0.2">
      <c r="A71" s="378" t="s">
        <v>693</v>
      </c>
      <c r="I71" s="385"/>
      <c r="K71" s="385"/>
      <c r="M71" s="385"/>
    </row>
    <row r="72" spans="1:13" x14ac:dyDescent="0.2">
      <c r="A72" s="378"/>
    </row>
    <row r="73" spans="1:13" x14ac:dyDescent="0.2">
      <c r="A73" s="378" t="s">
        <v>544</v>
      </c>
    </row>
    <row r="74" spans="1:13" x14ac:dyDescent="0.2">
      <c r="A74" s="378"/>
    </row>
    <row r="75" spans="1:13" x14ac:dyDescent="0.2">
      <c r="A75" s="378" t="s">
        <v>545</v>
      </c>
    </row>
    <row r="76" spans="1:13" x14ac:dyDescent="0.2">
      <c r="A76" s="378" t="s">
        <v>546</v>
      </c>
    </row>
    <row r="77" spans="1:13" x14ac:dyDescent="0.2">
      <c r="A77" s="377" t="s">
        <v>547</v>
      </c>
    </row>
    <row r="78" spans="1:13" x14ac:dyDescent="0.2">
      <c r="A78" s="377"/>
    </row>
    <row r="79" spans="1:13" x14ac:dyDescent="0.2">
      <c r="A79" s="378" t="s">
        <v>700</v>
      </c>
    </row>
    <row r="80" spans="1:13" x14ac:dyDescent="0.2">
      <c r="A80" s="378"/>
    </row>
    <row r="81" spans="1:13" x14ac:dyDescent="0.2">
      <c r="A81" s="378" t="s">
        <v>517</v>
      </c>
    </row>
    <row r="82" spans="1:13" ht="11.25" x14ac:dyDescent="0.2">
      <c r="A82" s="626"/>
      <c r="B82" s="627"/>
      <c r="C82" s="627"/>
      <c r="D82" s="627"/>
      <c r="E82" s="627"/>
      <c r="F82" s="627"/>
      <c r="G82" s="627"/>
      <c r="H82" s="627"/>
      <c r="I82" s="627"/>
      <c r="J82" s="627"/>
      <c r="K82" s="627"/>
      <c r="L82" s="627"/>
      <c r="M82" s="628"/>
    </row>
    <row r="83" spans="1:13" ht="11.25" x14ac:dyDescent="0.2">
      <c r="A83" s="629"/>
      <c r="B83" s="630"/>
      <c r="C83" s="630"/>
      <c r="D83" s="630"/>
      <c r="E83" s="630"/>
      <c r="F83" s="630"/>
      <c r="G83" s="630"/>
      <c r="H83" s="630"/>
      <c r="I83" s="630"/>
      <c r="J83" s="630"/>
      <c r="K83" s="630"/>
      <c r="L83" s="630"/>
      <c r="M83" s="631"/>
    </row>
    <row r="84" spans="1:13" ht="11.25" x14ac:dyDescent="0.2">
      <c r="A84" s="632"/>
      <c r="B84" s="633"/>
      <c r="C84" s="633"/>
      <c r="D84" s="633"/>
      <c r="E84" s="633"/>
      <c r="F84" s="633"/>
      <c r="G84" s="633"/>
      <c r="H84" s="633"/>
      <c r="I84" s="633"/>
      <c r="J84" s="633"/>
      <c r="K84" s="633"/>
      <c r="L84" s="633"/>
      <c r="M84" s="634"/>
    </row>
    <row r="85" spans="1:13" x14ac:dyDescent="0.2">
      <c r="A85" s="378"/>
    </row>
    <row r="86" spans="1:13" x14ac:dyDescent="0.2">
      <c r="A86" s="376" t="s">
        <v>548</v>
      </c>
      <c r="I86" s="385" t="s">
        <v>496</v>
      </c>
      <c r="K86" s="385" t="s">
        <v>497</v>
      </c>
      <c r="M86" s="385" t="s">
        <v>498</v>
      </c>
    </row>
    <row r="87" spans="1:13" x14ac:dyDescent="0.2">
      <c r="A87" s="378"/>
    </row>
    <row r="88" spans="1:13" x14ac:dyDescent="0.2">
      <c r="A88" s="378" t="s">
        <v>549</v>
      </c>
    </row>
    <row r="89" spans="1:13" x14ac:dyDescent="0.2">
      <c r="A89" s="378"/>
    </row>
    <row r="90" spans="1:13" x14ac:dyDescent="0.2">
      <c r="A90" s="378" t="s">
        <v>550</v>
      </c>
    </row>
    <row r="91" spans="1:13" x14ac:dyDescent="0.2">
      <c r="A91" s="378" t="s">
        <v>551</v>
      </c>
    </row>
    <row r="92" spans="1:13" x14ac:dyDescent="0.2">
      <c r="A92" s="378"/>
    </row>
    <row r="93" spans="1:13" x14ac:dyDescent="0.2">
      <c r="A93" s="378" t="s">
        <v>552</v>
      </c>
    </row>
    <row r="94" spans="1:13" x14ac:dyDescent="0.2">
      <c r="A94" s="377" t="s">
        <v>553</v>
      </c>
    </row>
    <row r="95" spans="1:13" x14ac:dyDescent="0.2">
      <c r="A95" s="378"/>
    </row>
    <row r="96" spans="1:13" x14ac:dyDescent="0.2">
      <c r="A96" s="378" t="s">
        <v>554</v>
      </c>
      <c r="I96" s="385"/>
      <c r="K96" s="385"/>
      <c r="M96" s="385"/>
    </row>
    <row r="97" spans="1:13" x14ac:dyDescent="0.2">
      <c r="A97" s="378" t="s">
        <v>555</v>
      </c>
    </row>
    <row r="98" spans="1:13" x14ac:dyDescent="0.2">
      <c r="A98" s="378"/>
    </row>
    <row r="99" spans="1:13" x14ac:dyDescent="0.2">
      <c r="A99" s="378" t="s">
        <v>556</v>
      </c>
    </row>
    <row r="100" spans="1:13" x14ac:dyDescent="0.2">
      <c r="A100" s="378"/>
    </row>
    <row r="101" spans="1:13" x14ac:dyDescent="0.2">
      <c r="A101" s="378" t="s">
        <v>517</v>
      </c>
    </row>
    <row r="102" spans="1:13" ht="11.25" x14ac:dyDescent="0.2">
      <c r="A102" s="626"/>
      <c r="B102" s="627"/>
      <c r="C102" s="627"/>
      <c r="D102" s="627"/>
      <c r="E102" s="627"/>
      <c r="F102" s="627"/>
      <c r="G102" s="627"/>
      <c r="H102" s="627"/>
      <c r="I102" s="627"/>
      <c r="J102" s="627"/>
      <c r="K102" s="627"/>
      <c r="L102" s="627"/>
      <c r="M102" s="628"/>
    </row>
    <row r="103" spans="1:13" ht="11.25" x14ac:dyDescent="0.2">
      <c r="A103" s="629"/>
      <c r="B103" s="630"/>
      <c r="C103" s="630"/>
      <c r="D103" s="630"/>
      <c r="E103" s="630"/>
      <c r="F103" s="630"/>
      <c r="G103" s="630"/>
      <c r="H103" s="630"/>
      <c r="I103" s="630"/>
      <c r="J103" s="630"/>
      <c r="K103" s="630"/>
      <c r="L103" s="630"/>
      <c r="M103" s="631"/>
    </row>
    <row r="104" spans="1:13" ht="12" customHeight="1" x14ac:dyDescent="0.2">
      <c r="A104" s="632"/>
      <c r="B104" s="633"/>
      <c r="C104" s="633"/>
      <c r="D104" s="633"/>
      <c r="E104" s="633"/>
      <c r="F104" s="633"/>
      <c r="G104" s="633"/>
      <c r="H104" s="633"/>
      <c r="I104" s="633"/>
      <c r="J104" s="633"/>
      <c r="K104" s="633"/>
      <c r="L104" s="633"/>
      <c r="M104" s="634"/>
    </row>
    <row r="105" spans="1:13" x14ac:dyDescent="0.2">
      <c r="A105" s="378"/>
    </row>
    <row r="106" spans="1:13" x14ac:dyDescent="0.2">
      <c r="A106" s="376" t="s">
        <v>557</v>
      </c>
      <c r="I106" s="385" t="s">
        <v>496</v>
      </c>
      <c r="K106" s="385" t="s">
        <v>497</v>
      </c>
      <c r="M106" s="385" t="s">
        <v>498</v>
      </c>
    </row>
    <row r="107" spans="1:13" x14ac:dyDescent="0.2">
      <c r="A107" s="378"/>
    </row>
    <row r="108" spans="1:13" x14ac:dyDescent="0.2">
      <c r="A108" s="378" t="s">
        <v>558</v>
      </c>
    </row>
    <row r="109" spans="1:13" x14ac:dyDescent="0.2">
      <c r="A109" s="378" t="s">
        <v>559</v>
      </c>
    </row>
    <row r="110" spans="1:13" x14ac:dyDescent="0.2">
      <c r="A110" s="378"/>
    </row>
    <row r="111" spans="1:13" x14ac:dyDescent="0.2">
      <c r="A111" s="378" t="s">
        <v>560</v>
      </c>
    </row>
    <row r="112" spans="1:13" x14ac:dyDescent="0.2">
      <c r="A112" s="378"/>
    </row>
    <row r="113" spans="1:13" x14ac:dyDescent="0.2">
      <c r="A113" s="378" t="s">
        <v>556</v>
      </c>
    </row>
    <row r="114" spans="1:13" x14ac:dyDescent="0.2">
      <c r="A114" s="376"/>
      <c r="I114" s="385"/>
      <c r="K114" s="385"/>
      <c r="M114" s="385"/>
    </row>
    <row r="115" spans="1:13" x14ac:dyDescent="0.2">
      <c r="A115" s="378" t="s">
        <v>561</v>
      </c>
    </row>
    <row r="116" spans="1:13" x14ac:dyDescent="0.2">
      <c r="A116" s="378"/>
    </row>
    <row r="117" spans="1:13" x14ac:dyDescent="0.2">
      <c r="A117" s="378" t="s">
        <v>517</v>
      </c>
    </row>
    <row r="118" spans="1:13" ht="11.25" x14ac:dyDescent="0.2">
      <c r="A118" s="626"/>
      <c r="B118" s="627"/>
      <c r="C118" s="627"/>
      <c r="D118" s="627"/>
      <c r="E118" s="627"/>
      <c r="F118" s="627"/>
      <c r="G118" s="627"/>
      <c r="H118" s="627"/>
      <c r="I118" s="627"/>
      <c r="J118" s="627"/>
      <c r="K118" s="627"/>
      <c r="L118" s="627"/>
      <c r="M118" s="628"/>
    </row>
    <row r="119" spans="1:13" ht="11.25" x14ac:dyDescent="0.2">
      <c r="A119" s="629"/>
      <c r="B119" s="630"/>
      <c r="C119" s="630"/>
      <c r="D119" s="630"/>
      <c r="E119" s="630"/>
      <c r="F119" s="630"/>
      <c r="G119" s="630"/>
      <c r="H119" s="630"/>
      <c r="I119" s="630"/>
      <c r="J119" s="630"/>
      <c r="K119" s="630"/>
      <c r="L119" s="630"/>
      <c r="M119" s="631"/>
    </row>
    <row r="120" spans="1:13" ht="11.25" x14ac:dyDescent="0.2">
      <c r="A120" s="632"/>
      <c r="B120" s="633"/>
      <c r="C120" s="633"/>
      <c r="D120" s="633"/>
      <c r="E120" s="633"/>
      <c r="F120" s="633"/>
      <c r="G120" s="633"/>
      <c r="H120" s="633"/>
      <c r="I120" s="633"/>
      <c r="J120" s="633"/>
      <c r="K120" s="633"/>
      <c r="L120" s="633"/>
      <c r="M120" s="634"/>
    </row>
    <row r="121" spans="1:13" x14ac:dyDescent="0.2">
      <c r="A121" s="378"/>
    </row>
    <row r="122" spans="1:13" x14ac:dyDescent="0.2">
      <c r="A122" s="378"/>
    </row>
    <row r="123" spans="1:13" x14ac:dyDescent="0.2">
      <c r="A123" s="376" t="s">
        <v>463</v>
      </c>
      <c r="I123" s="385" t="s">
        <v>496</v>
      </c>
      <c r="K123" s="385" t="s">
        <v>497</v>
      </c>
      <c r="M123" s="385" t="s">
        <v>498</v>
      </c>
    </row>
    <row r="124" spans="1:13" x14ac:dyDescent="0.2">
      <c r="A124" s="378"/>
    </row>
    <row r="125" spans="1:13" x14ac:dyDescent="0.2">
      <c r="A125" s="378" t="s">
        <v>562</v>
      </c>
      <c r="I125" s="385"/>
      <c r="K125" s="385"/>
      <c r="M125" s="385"/>
    </row>
    <row r="126" spans="1:13" x14ac:dyDescent="0.2">
      <c r="A126" s="378" t="s">
        <v>563</v>
      </c>
    </row>
    <row r="127" spans="1:13" x14ac:dyDescent="0.2">
      <c r="A127" s="378"/>
    </row>
    <row r="128" spans="1:13" x14ac:dyDescent="0.2">
      <c r="A128" s="378" t="s">
        <v>561</v>
      </c>
    </row>
    <row r="129" spans="1:13" x14ac:dyDescent="0.2">
      <c r="A129" s="378"/>
    </row>
    <row r="130" spans="1:13" x14ac:dyDescent="0.2">
      <c r="A130" s="378" t="s">
        <v>517</v>
      </c>
    </row>
    <row r="131" spans="1:13" ht="11.25" x14ac:dyDescent="0.2">
      <c r="A131" s="626"/>
      <c r="B131" s="627"/>
      <c r="C131" s="627"/>
      <c r="D131" s="627"/>
      <c r="E131" s="627"/>
      <c r="F131" s="627"/>
      <c r="G131" s="627"/>
      <c r="H131" s="627"/>
      <c r="I131" s="627"/>
      <c r="J131" s="627"/>
      <c r="K131" s="627"/>
      <c r="L131" s="627"/>
      <c r="M131" s="628"/>
    </row>
    <row r="132" spans="1:13" ht="11.25" x14ac:dyDescent="0.2">
      <c r="A132" s="629"/>
      <c r="B132" s="630"/>
      <c r="C132" s="630"/>
      <c r="D132" s="630"/>
      <c r="E132" s="630"/>
      <c r="F132" s="630"/>
      <c r="G132" s="630"/>
      <c r="H132" s="630"/>
      <c r="I132" s="630"/>
      <c r="J132" s="630"/>
      <c r="K132" s="630"/>
      <c r="L132" s="630"/>
      <c r="M132" s="631"/>
    </row>
    <row r="133" spans="1:13" ht="11.25" x14ac:dyDescent="0.2">
      <c r="A133" s="632"/>
      <c r="B133" s="633"/>
      <c r="C133" s="633"/>
      <c r="D133" s="633"/>
      <c r="E133" s="633"/>
      <c r="F133" s="633"/>
      <c r="G133" s="633"/>
      <c r="H133" s="633"/>
      <c r="I133" s="633"/>
      <c r="J133" s="633"/>
      <c r="K133" s="633"/>
      <c r="L133" s="633"/>
      <c r="M133" s="634"/>
    </row>
    <row r="134" spans="1:13" x14ac:dyDescent="0.2">
      <c r="A134" s="378"/>
    </row>
    <row r="135" spans="1:13" x14ac:dyDescent="0.2">
      <c r="A135" s="376" t="s">
        <v>565</v>
      </c>
      <c r="I135" s="385" t="s">
        <v>496</v>
      </c>
      <c r="K135" s="385" t="s">
        <v>497</v>
      </c>
      <c r="M135" s="385" t="s">
        <v>498</v>
      </c>
    </row>
    <row r="136" spans="1:13" x14ac:dyDescent="0.2">
      <c r="A136" s="378"/>
    </row>
    <row r="137" spans="1:13" x14ac:dyDescent="0.2">
      <c r="A137" s="378" t="s">
        <v>566</v>
      </c>
    </row>
    <row r="138" spans="1:13" x14ac:dyDescent="0.2">
      <c r="A138" s="378" t="s">
        <v>659</v>
      </c>
    </row>
    <row r="139" spans="1:13" x14ac:dyDescent="0.2">
      <c r="A139" s="378"/>
    </row>
    <row r="140" spans="1:13" x14ac:dyDescent="0.2">
      <c r="A140" s="378" t="s">
        <v>658</v>
      </c>
    </row>
    <row r="141" spans="1:13" x14ac:dyDescent="0.2">
      <c r="A141" s="378"/>
    </row>
    <row r="142" spans="1:13" x14ac:dyDescent="0.2">
      <c r="A142" s="378" t="s">
        <v>569</v>
      </c>
    </row>
    <row r="143" spans="1:13" x14ac:dyDescent="0.2">
      <c r="A143" s="378"/>
    </row>
    <row r="144" spans="1:13" x14ac:dyDescent="0.2">
      <c r="A144" s="378" t="s">
        <v>570</v>
      </c>
    </row>
    <row r="145" spans="1:13" x14ac:dyDescent="0.2">
      <c r="A145" s="378" t="s">
        <v>571</v>
      </c>
    </row>
    <row r="146" spans="1:13" x14ac:dyDescent="0.2">
      <c r="A146" s="378"/>
    </row>
    <row r="147" spans="1:13" x14ac:dyDescent="0.2">
      <c r="A147" s="378" t="s">
        <v>572</v>
      </c>
    </row>
    <row r="148" spans="1:13" x14ac:dyDescent="0.2">
      <c r="A148" s="378" t="s">
        <v>573</v>
      </c>
    </row>
    <row r="149" spans="1:13" x14ac:dyDescent="0.2">
      <c r="A149" s="378"/>
    </row>
    <row r="150" spans="1:13" x14ac:dyDescent="0.2">
      <c r="A150" s="378" t="s">
        <v>574</v>
      </c>
      <c r="I150" s="617"/>
      <c r="J150" s="617"/>
      <c r="K150" s="617"/>
      <c r="L150" s="617"/>
      <c r="M150" s="617"/>
    </row>
    <row r="151" spans="1:13" x14ac:dyDescent="0.2">
      <c r="A151" s="378"/>
    </row>
    <row r="152" spans="1:13" x14ac:dyDescent="0.2">
      <c r="A152" s="378"/>
      <c r="B152" s="377" t="s">
        <v>575</v>
      </c>
    </row>
    <row r="153" spans="1:13" x14ac:dyDescent="0.2">
      <c r="A153" s="378"/>
    </row>
    <row r="154" spans="1:13" x14ac:dyDescent="0.2">
      <c r="A154" s="378"/>
      <c r="B154" s="377" t="s">
        <v>576</v>
      </c>
    </row>
    <row r="155" spans="1:13" x14ac:dyDescent="0.2">
      <c r="A155" s="378"/>
    </row>
    <row r="156" spans="1:13" x14ac:dyDescent="0.2">
      <c r="A156" s="378"/>
      <c r="B156" s="377" t="s">
        <v>577</v>
      </c>
    </row>
    <row r="157" spans="1:13" x14ac:dyDescent="0.2">
      <c r="A157" s="378"/>
    </row>
    <row r="158" spans="1:13" x14ac:dyDescent="0.2">
      <c r="A158" s="378"/>
      <c r="B158" s="377" t="s">
        <v>578</v>
      </c>
    </row>
    <row r="159" spans="1:13" x14ac:dyDescent="0.2">
      <c r="A159" s="378"/>
    </row>
    <row r="160" spans="1:13" x14ac:dyDescent="0.2">
      <c r="A160" s="378" t="s">
        <v>579</v>
      </c>
    </row>
    <row r="161" spans="1:13" x14ac:dyDescent="0.2">
      <c r="A161" s="378"/>
    </row>
    <row r="162" spans="1:13" x14ac:dyDescent="0.2">
      <c r="A162" s="378"/>
      <c r="B162" s="377" t="s">
        <v>580</v>
      </c>
    </row>
    <row r="163" spans="1:13" x14ac:dyDescent="0.2">
      <c r="A163" s="378"/>
    </row>
    <row r="164" spans="1:13" x14ac:dyDescent="0.2">
      <c r="A164" s="378" t="s">
        <v>581</v>
      </c>
    </row>
    <row r="165" spans="1:13" x14ac:dyDescent="0.2">
      <c r="A165" s="378"/>
    </row>
    <row r="166" spans="1:13" x14ac:dyDescent="0.2">
      <c r="A166" s="378" t="s">
        <v>582</v>
      </c>
    </row>
    <row r="167" spans="1:13" x14ac:dyDescent="0.2">
      <c r="A167" s="378" t="s">
        <v>583</v>
      </c>
    </row>
    <row r="168" spans="1:13" x14ac:dyDescent="0.2">
      <c r="A168" s="378"/>
    </row>
    <row r="169" spans="1:13" x14ac:dyDescent="0.2">
      <c r="A169" s="378" t="s">
        <v>584</v>
      </c>
    </row>
    <row r="170" spans="1:13" x14ac:dyDescent="0.2">
      <c r="A170" s="378"/>
    </row>
    <row r="171" spans="1:13" x14ac:dyDescent="0.2">
      <c r="A171" s="378" t="s">
        <v>517</v>
      </c>
    </row>
    <row r="172" spans="1:13" ht="11.25" x14ac:dyDescent="0.2">
      <c r="A172" s="626"/>
      <c r="B172" s="627"/>
      <c r="C172" s="627"/>
      <c r="D172" s="627"/>
      <c r="E172" s="627"/>
      <c r="F172" s="627"/>
      <c r="G172" s="627"/>
      <c r="H172" s="627"/>
      <c r="I172" s="627"/>
      <c r="J172" s="627"/>
      <c r="K172" s="627"/>
      <c r="L172" s="627"/>
      <c r="M172" s="628"/>
    </row>
    <row r="173" spans="1:13" ht="11.25" x14ac:dyDescent="0.2">
      <c r="A173" s="629"/>
      <c r="B173" s="630"/>
      <c r="C173" s="630"/>
      <c r="D173" s="630"/>
      <c r="E173" s="630"/>
      <c r="F173" s="630"/>
      <c r="G173" s="630"/>
      <c r="H173" s="630"/>
      <c r="I173" s="630"/>
      <c r="J173" s="630"/>
      <c r="K173" s="630"/>
      <c r="L173" s="630"/>
      <c r="M173" s="631"/>
    </row>
    <row r="174" spans="1:13" ht="11.25" x14ac:dyDescent="0.2">
      <c r="A174" s="632"/>
      <c r="B174" s="633"/>
      <c r="C174" s="633"/>
      <c r="D174" s="633"/>
      <c r="E174" s="633"/>
      <c r="F174" s="633"/>
      <c r="G174" s="633"/>
      <c r="H174" s="633"/>
      <c r="I174" s="633"/>
      <c r="J174" s="633"/>
      <c r="K174" s="633"/>
      <c r="L174" s="633"/>
      <c r="M174" s="634"/>
    </row>
    <row r="175" spans="1:13" x14ac:dyDescent="0.2">
      <c r="A175" s="378"/>
    </row>
    <row r="176" spans="1:13" x14ac:dyDescent="0.2">
      <c r="A176" s="376" t="s">
        <v>587</v>
      </c>
      <c r="I176" s="385" t="s">
        <v>496</v>
      </c>
      <c r="K176" s="385" t="s">
        <v>497</v>
      </c>
      <c r="M176" s="385" t="s">
        <v>498</v>
      </c>
    </row>
    <row r="177" spans="1:13" x14ac:dyDescent="0.2">
      <c r="A177" s="378"/>
    </row>
    <row r="178" spans="1:13" x14ac:dyDescent="0.2">
      <c r="A178" s="378" t="s">
        <v>588</v>
      </c>
    </row>
    <row r="179" spans="1:13" x14ac:dyDescent="0.2">
      <c r="A179" s="378"/>
    </row>
    <row r="180" spans="1:13" x14ac:dyDescent="0.2">
      <c r="A180" s="378"/>
    </row>
    <row r="181" spans="1:13" x14ac:dyDescent="0.2">
      <c r="A181" s="378" t="s">
        <v>589</v>
      </c>
      <c r="I181" s="617"/>
      <c r="J181" s="617"/>
      <c r="K181" s="617"/>
      <c r="L181" s="617"/>
      <c r="M181" s="617"/>
    </row>
    <row r="182" spans="1:13" x14ac:dyDescent="0.2">
      <c r="A182" s="378"/>
    </row>
    <row r="183" spans="1:13" x14ac:dyDescent="0.2">
      <c r="A183" s="378"/>
      <c r="B183" s="377" t="s">
        <v>660</v>
      </c>
    </row>
    <row r="184" spans="1:13" x14ac:dyDescent="0.2">
      <c r="A184" s="378"/>
    </row>
    <row r="185" spans="1:13" x14ac:dyDescent="0.2">
      <c r="A185" s="378"/>
      <c r="B185" s="377" t="s">
        <v>648</v>
      </c>
    </row>
    <row r="186" spans="1:13" x14ac:dyDescent="0.2">
      <c r="A186" s="378"/>
    </row>
    <row r="187" spans="1:13" x14ac:dyDescent="0.2">
      <c r="A187" s="378"/>
      <c r="B187" s="377" t="s">
        <v>653</v>
      </c>
    </row>
    <row r="188" spans="1:13" x14ac:dyDescent="0.2">
      <c r="A188" s="378"/>
      <c r="B188" s="377" t="s">
        <v>593</v>
      </c>
    </row>
    <row r="189" spans="1:13" x14ac:dyDescent="0.2">
      <c r="A189" s="378"/>
      <c r="B189" s="377" t="s">
        <v>594</v>
      </c>
    </row>
    <row r="190" spans="1:13" x14ac:dyDescent="0.2">
      <c r="A190" s="378"/>
    </row>
    <row r="191" spans="1:13" x14ac:dyDescent="0.2">
      <c r="A191" s="378" t="s">
        <v>596</v>
      </c>
    </row>
    <row r="192" spans="1:13" x14ac:dyDescent="0.2">
      <c r="A192" s="378" t="s">
        <v>597</v>
      </c>
    </row>
    <row r="193" spans="1:13" x14ac:dyDescent="0.2">
      <c r="A193" s="378"/>
    </row>
    <row r="194" spans="1:13" x14ac:dyDescent="0.2">
      <c r="A194" s="378" t="s">
        <v>598</v>
      </c>
    </row>
    <row r="195" spans="1:13" x14ac:dyDescent="0.2">
      <c r="A195" s="378"/>
    </row>
    <row r="196" spans="1:13" x14ac:dyDescent="0.2">
      <c r="A196" s="378" t="s">
        <v>599</v>
      </c>
    </row>
    <row r="197" spans="1:13" x14ac:dyDescent="0.2">
      <c r="A197" s="378" t="s">
        <v>600</v>
      </c>
    </row>
    <row r="198" spans="1:13" x14ac:dyDescent="0.2">
      <c r="A198" s="378"/>
    </row>
    <row r="199" spans="1:13" x14ac:dyDescent="0.2">
      <c r="A199" s="378" t="s">
        <v>601</v>
      </c>
    </row>
    <row r="200" spans="1:13" x14ac:dyDescent="0.2">
      <c r="A200" s="378" t="s">
        <v>602</v>
      </c>
    </row>
    <row r="201" spans="1:13" x14ac:dyDescent="0.2">
      <c r="A201" s="378"/>
    </row>
    <row r="202" spans="1:13" x14ac:dyDescent="0.2">
      <c r="A202" s="378" t="s">
        <v>603</v>
      </c>
    </row>
    <row r="203" spans="1:13" x14ac:dyDescent="0.2">
      <c r="A203" s="378" t="s">
        <v>604</v>
      </c>
    </row>
    <row r="204" spans="1:13" x14ac:dyDescent="0.2">
      <c r="A204" s="378"/>
    </row>
    <row r="205" spans="1:13" x14ac:dyDescent="0.2">
      <c r="A205" s="378" t="s">
        <v>517</v>
      </c>
    </row>
    <row r="206" spans="1:13" ht="11.25" x14ac:dyDescent="0.2">
      <c r="A206" s="626"/>
      <c r="B206" s="627"/>
      <c r="C206" s="627"/>
      <c r="D206" s="627"/>
      <c r="E206" s="627"/>
      <c r="F206" s="627"/>
      <c r="G206" s="627"/>
      <c r="H206" s="627"/>
      <c r="I206" s="627"/>
      <c r="J206" s="627"/>
      <c r="K206" s="627"/>
      <c r="L206" s="627"/>
      <c r="M206" s="628"/>
    </row>
    <row r="207" spans="1:13" ht="11.25" x14ac:dyDescent="0.2">
      <c r="A207" s="629"/>
      <c r="B207" s="630"/>
      <c r="C207" s="630"/>
      <c r="D207" s="630"/>
      <c r="E207" s="630"/>
      <c r="F207" s="630"/>
      <c r="G207" s="630"/>
      <c r="H207" s="630"/>
      <c r="I207" s="630"/>
      <c r="J207" s="630"/>
      <c r="K207" s="630"/>
      <c r="L207" s="630"/>
      <c r="M207" s="631"/>
    </row>
    <row r="208" spans="1:13" ht="11.25" x14ac:dyDescent="0.2">
      <c r="A208" s="632"/>
      <c r="B208" s="633"/>
      <c r="C208" s="633"/>
      <c r="D208" s="633"/>
      <c r="E208" s="633"/>
      <c r="F208" s="633"/>
      <c r="G208" s="633"/>
      <c r="H208" s="633"/>
      <c r="I208" s="633"/>
      <c r="J208" s="633"/>
      <c r="K208" s="633"/>
      <c r="L208" s="633"/>
      <c r="M208" s="634"/>
    </row>
    <row r="209" spans="1:13" x14ac:dyDescent="0.2">
      <c r="A209" s="378"/>
    </row>
    <row r="210" spans="1:13" x14ac:dyDescent="0.2">
      <c r="A210" s="376" t="s">
        <v>605</v>
      </c>
      <c r="I210" s="385" t="s">
        <v>496</v>
      </c>
      <c r="K210" s="385" t="s">
        <v>497</v>
      </c>
      <c r="M210" s="385" t="s">
        <v>498</v>
      </c>
    </row>
    <row r="211" spans="1:13" x14ac:dyDescent="0.2">
      <c r="A211" s="376"/>
      <c r="I211" s="385"/>
      <c r="K211" s="385"/>
      <c r="M211" s="385"/>
    </row>
    <row r="212" spans="1:13" x14ac:dyDescent="0.2">
      <c r="A212" s="378" t="s">
        <v>661</v>
      </c>
      <c r="I212" s="385"/>
      <c r="K212" s="385"/>
      <c r="M212" s="385"/>
    </row>
    <row r="213" spans="1:13" x14ac:dyDescent="0.2">
      <c r="A213" s="378"/>
    </row>
    <row r="214" spans="1:13" x14ac:dyDescent="0.2">
      <c r="A214" s="378" t="s">
        <v>662</v>
      </c>
    </row>
    <row r="215" spans="1:13" x14ac:dyDescent="0.2">
      <c r="A215" s="378"/>
    </row>
    <row r="216" spans="1:13" x14ac:dyDescent="0.2">
      <c r="A216" s="378" t="s">
        <v>607</v>
      </c>
    </row>
    <row r="217" spans="1:13" x14ac:dyDescent="0.2">
      <c r="A217" s="378" t="s">
        <v>608</v>
      </c>
    </row>
    <row r="218" spans="1:13" x14ac:dyDescent="0.2">
      <c r="A218" s="378"/>
    </row>
    <row r="219" spans="1:13" x14ac:dyDescent="0.2">
      <c r="A219" s="378" t="s">
        <v>663</v>
      </c>
    </row>
    <row r="220" spans="1:13" x14ac:dyDescent="0.2">
      <c r="A220" s="378"/>
    </row>
    <row r="221" spans="1:13" x14ac:dyDescent="0.2">
      <c r="A221" s="378" t="s">
        <v>517</v>
      </c>
    </row>
    <row r="222" spans="1:13" ht="11.25" x14ac:dyDescent="0.2">
      <c r="A222" s="626"/>
      <c r="B222" s="627"/>
      <c r="C222" s="627"/>
      <c r="D222" s="627"/>
      <c r="E222" s="627"/>
      <c r="F222" s="627"/>
      <c r="G222" s="627"/>
      <c r="H222" s="627"/>
      <c r="I222" s="627"/>
      <c r="J222" s="627"/>
      <c r="K222" s="627"/>
      <c r="L222" s="627"/>
      <c r="M222" s="628"/>
    </row>
    <row r="223" spans="1:13" ht="11.25" x14ac:dyDescent="0.2">
      <c r="A223" s="629"/>
      <c r="B223" s="630"/>
      <c r="C223" s="630"/>
      <c r="D223" s="630"/>
      <c r="E223" s="630"/>
      <c r="F223" s="630"/>
      <c r="G223" s="630"/>
      <c r="H223" s="630"/>
      <c r="I223" s="630"/>
      <c r="J223" s="630"/>
      <c r="K223" s="630"/>
      <c r="L223" s="630"/>
      <c r="M223" s="631"/>
    </row>
    <row r="224" spans="1:13" ht="11.25" x14ac:dyDescent="0.2">
      <c r="A224" s="632"/>
      <c r="B224" s="633"/>
      <c r="C224" s="633"/>
      <c r="D224" s="633"/>
      <c r="E224" s="633"/>
      <c r="F224" s="633"/>
      <c r="G224" s="633"/>
      <c r="H224" s="633"/>
      <c r="I224" s="633"/>
      <c r="J224" s="633"/>
      <c r="K224" s="633"/>
      <c r="L224" s="633"/>
      <c r="M224" s="634"/>
    </row>
    <row r="225" spans="1:13" x14ac:dyDescent="0.2">
      <c r="A225" s="378"/>
    </row>
    <row r="226" spans="1:13" x14ac:dyDescent="0.2">
      <c r="A226" s="376" t="s">
        <v>610</v>
      </c>
      <c r="I226" s="385" t="s">
        <v>496</v>
      </c>
      <c r="K226" s="385" t="s">
        <v>497</v>
      </c>
      <c r="M226" s="385" t="s">
        <v>498</v>
      </c>
    </row>
    <row r="227" spans="1:13" x14ac:dyDescent="0.2">
      <c r="A227" s="378"/>
    </row>
    <row r="228" spans="1:13" x14ac:dyDescent="0.2">
      <c r="A228" s="378" t="s">
        <v>611</v>
      </c>
    </row>
    <row r="229" spans="1:13" x14ac:dyDescent="0.2">
      <c r="A229" s="378"/>
    </row>
    <row r="230" spans="1:13" x14ac:dyDescent="0.2">
      <c r="A230" s="378" t="s">
        <v>517</v>
      </c>
    </row>
    <row r="231" spans="1:13" ht="11.25" x14ac:dyDescent="0.2">
      <c r="A231" s="626"/>
      <c r="B231" s="627"/>
      <c r="C231" s="627"/>
      <c r="D231" s="627"/>
      <c r="E231" s="627"/>
      <c r="F231" s="627"/>
      <c r="G231" s="627"/>
      <c r="H231" s="627"/>
      <c r="I231" s="627"/>
      <c r="J231" s="627"/>
      <c r="K231" s="627"/>
      <c r="L231" s="627"/>
      <c r="M231" s="628"/>
    </row>
    <row r="232" spans="1:13" ht="11.25" x14ac:dyDescent="0.2">
      <c r="A232" s="629"/>
      <c r="B232" s="630"/>
      <c r="C232" s="630"/>
      <c r="D232" s="630"/>
      <c r="E232" s="630"/>
      <c r="F232" s="630"/>
      <c r="G232" s="630"/>
      <c r="H232" s="630"/>
      <c r="I232" s="630"/>
      <c r="J232" s="630"/>
      <c r="K232" s="630"/>
      <c r="L232" s="630"/>
      <c r="M232" s="631"/>
    </row>
    <row r="233" spans="1:13" ht="11.25" x14ac:dyDescent="0.2">
      <c r="A233" s="632"/>
      <c r="B233" s="633"/>
      <c r="C233" s="633"/>
      <c r="D233" s="633"/>
      <c r="E233" s="633"/>
      <c r="F233" s="633"/>
      <c r="G233" s="633"/>
      <c r="H233" s="633"/>
      <c r="I233" s="633"/>
      <c r="J233" s="633"/>
      <c r="K233" s="633"/>
      <c r="L233" s="633"/>
      <c r="M233" s="634"/>
    </row>
    <row r="234" spans="1:13" x14ac:dyDescent="0.2">
      <c r="A234" s="378"/>
    </row>
    <row r="235" spans="1:13" x14ac:dyDescent="0.2">
      <c r="A235" s="376"/>
    </row>
    <row r="236" spans="1:13" x14ac:dyDescent="0.2">
      <c r="A236" s="378"/>
    </row>
    <row r="237" spans="1:13" x14ac:dyDescent="0.2">
      <c r="A237" s="378"/>
    </row>
    <row r="238" spans="1:13" x14ac:dyDescent="0.2">
      <c r="A238" s="378"/>
    </row>
    <row r="239" spans="1:13" x14ac:dyDescent="0.2">
      <c r="A239" s="378"/>
    </row>
    <row r="240" spans="1:13" x14ac:dyDescent="0.2">
      <c r="A240" s="378"/>
    </row>
    <row r="241" spans="1:1" x14ac:dyDescent="0.2">
      <c r="A241" s="378"/>
    </row>
  </sheetData>
  <mergeCells count="27">
    <mergeCell ref="I1:M1"/>
    <mergeCell ref="I2:M2"/>
    <mergeCell ref="I3:J3"/>
    <mergeCell ref="L3:M3"/>
    <mergeCell ref="I4:J4"/>
    <mergeCell ref="L4:M4"/>
    <mergeCell ref="I5:J5"/>
    <mergeCell ref="L5:M5"/>
    <mergeCell ref="I6:J6"/>
    <mergeCell ref="L6:M6"/>
    <mergeCell ref="I7:J7"/>
    <mergeCell ref="L7:M7"/>
    <mergeCell ref="I8:M8"/>
    <mergeCell ref="C9:G9"/>
    <mergeCell ref="L9:M9"/>
    <mergeCell ref="A36:M38"/>
    <mergeCell ref="A55:M57"/>
    <mergeCell ref="A206:M208"/>
    <mergeCell ref="A222:M224"/>
    <mergeCell ref="A231:M233"/>
    <mergeCell ref="A82:M84"/>
    <mergeCell ref="A102:M104"/>
    <mergeCell ref="A118:M120"/>
    <mergeCell ref="A131:M133"/>
    <mergeCell ref="I150:M150"/>
    <mergeCell ref="A172:M174"/>
    <mergeCell ref="I181:M181"/>
  </mergeCells>
  <printOptions horizontalCentered="1"/>
  <pageMargins left="0.2" right="0.2" top="0.75" bottom="0.75" header="0.5" footer="0.5"/>
  <pageSetup scale="99" orientation="portrait" r:id="rId1"/>
  <headerFooter alignWithMargins="0">
    <oddFooter>&amp;C&amp;8Page &amp;P of &amp;N&amp;R&amp;8LGF-C004
V2023.1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171450</xdr:rowOff>
                  </from>
                  <to>
                    <xdr:col>9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171450</xdr:rowOff>
                  </from>
                  <to>
                    <xdr:col>11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171450</xdr:rowOff>
                  </from>
                  <to>
                    <xdr:col>13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171450</xdr:rowOff>
                  </from>
                  <to>
                    <xdr:col>9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171450</xdr:rowOff>
                  </from>
                  <to>
                    <xdr:col>11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171450</xdr:rowOff>
                  </from>
                  <to>
                    <xdr:col>13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171450</xdr:rowOff>
                  </from>
                  <to>
                    <xdr:col>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171450</xdr:rowOff>
                  </from>
                  <to>
                    <xdr:col>11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171450</xdr:rowOff>
                  </from>
                  <to>
                    <xdr:col>13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171450</xdr:rowOff>
                  </from>
                  <to>
                    <xdr:col>9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171450</xdr:rowOff>
                  </from>
                  <to>
                    <xdr:col>11</xdr:col>
                    <xdr:colOff>95250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171450</xdr:rowOff>
                  </from>
                  <to>
                    <xdr:col>13</xdr:col>
                    <xdr:colOff>114300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171450</xdr:rowOff>
                  </from>
                  <to>
                    <xdr:col>9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171450</xdr:rowOff>
                  </from>
                  <to>
                    <xdr:col>11</xdr:col>
                    <xdr:colOff>95250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171450</xdr:rowOff>
                  </from>
                  <to>
                    <xdr:col>13</xdr:col>
                    <xdr:colOff>114300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171450</xdr:rowOff>
                  </from>
                  <to>
                    <xdr:col>9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29</xdr:row>
                    <xdr:rowOff>171450</xdr:rowOff>
                  </from>
                  <to>
                    <xdr:col>11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29</xdr:row>
                    <xdr:rowOff>171450</xdr:rowOff>
                  </from>
                  <to>
                    <xdr:col>13</xdr:col>
                    <xdr:colOff>114300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40</xdr:row>
                    <xdr:rowOff>171450</xdr:rowOff>
                  </from>
                  <to>
                    <xdr:col>9</xdr:col>
                    <xdr:colOff>95250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171450</xdr:rowOff>
                  </from>
                  <to>
                    <xdr:col>11</xdr:col>
                    <xdr:colOff>95250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40</xdr:row>
                    <xdr:rowOff>171450</xdr:rowOff>
                  </from>
                  <to>
                    <xdr:col>13</xdr:col>
                    <xdr:colOff>114300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171450</xdr:rowOff>
                  </from>
                  <to>
                    <xdr:col>9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171450</xdr:rowOff>
                  </from>
                  <to>
                    <xdr:col>11</xdr:col>
                    <xdr:colOff>95250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43</xdr:row>
                    <xdr:rowOff>171450</xdr:rowOff>
                  </from>
                  <to>
                    <xdr:col>13</xdr:col>
                    <xdr:colOff>114300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46</xdr:row>
                    <xdr:rowOff>171450</xdr:rowOff>
                  </from>
                  <to>
                    <xdr:col>9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171450</xdr:rowOff>
                  </from>
                  <to>
                    <xdr:col>11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171450</xdr:rowOff>
                  </from>
                  <to>
                    <xdr:col>13</xdr:col>
                    <xdr:colOff>114300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48</xdr:row>
                    <xdr:rowOff>171450</xdr:rowOff>
                  </from>
                  <to>
                    <xdr:col>9</xdr:col>
                    <xdr:colOff>95250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48</xdr:row>
                    <xdr:rowOff>171450</xdr:rowOff>
                  </from>
                  <to>
                    <xdr:col>11</xdr:col>
                    <xdr:colOff>95250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48</xdr:row>
                    <xdr:rowOff>171450</xdr:rowOff>
                  </from>
                  <to>
                    <xdr:col>13</xdr:col>
                    <xdr:colOff>114300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50</xdr:row>
                    <xdr:rowOff>171450</xdr:rowOff>
                  </from>
                  <to>
                    <xdr:col>9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171450</xdr:rowOff>
                  </from>
                  <to>
                    <xdr:col>11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171450</xdr:rowOff>
                  </from>
                  <to>
                    <xdr:col>13</xdr:col>
                    <xdr:colOff>114300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59</xdr:row>
                    <xdr:rowOff>171450</xdr:rowOff>
                  </from>
                  <to>
                    <xdr:col>9</xdr:col>
                    <xdr:colOff>95250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59</xdr:row>
                    <xdr:rowOff>171450</xdr:rowOff>
                  </from>
                  <to>
                    <xdr:col>11</xdr:col>
                    <xdr:colOff>95250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59</xdr:row>
                    <xdr:rowOff>171450</xdr:rowOff>
                  </from>
                  <to>
                    <xdr:col>13</xdr:col>
                    <xdr:colOff>114300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61</xdr:row>
                    <xdr:rowOff>171450</xdr:rowOff>
                  </from>
                  <to>
                    <xdr:col>9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61</xdr:row>
                    <xdr:rowOff>171450</xdr:rowOff>
                  </from>
                  <to>
                    <xdr:col>11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61</xdr:row>
                    <xdr:rowOff>171450</xdr:rowOff>
                  </from>
                  <to>
                    <xdr:col>13</xdr:col>
                    <xdr:colOff>114300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171450</xdr:rowOff>
                  </from>
                  <to>
                    <xdr:col>9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171450</xdr:rowOff>
                  </from>
                  <to>
                    <xdr:col>11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171450</xdr:rowOff>
                  </from>
                  <to>
                    <xdr:col>13</xdr:col>
                    <xdr:colOff>114300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67</xdr:row>
                    <xdr:rowOff>171450</xdr:rowOff>
                  </from>
                  <to>
                    <xdr:col>9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67</xdr:row>
                    <xdr:rowOff>171450</xdr:rowOff>
                  </from>
                  <to>
                    <xdr:col>11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67</xdr:row>
                    <xdr:rowOff>171450</xdr:rowOff>
                  </from>
                  <to>
                    <xdr:col>13</xdr:col>
                    <xdr:colOff>114300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69</xdr:row>
                    <xdr:rowOff>171450</xdr:rowOff>
                  </from>
                  <to>
                    <xdr:col>9</xdr:col>
                    <xdr:colOff>95250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69</xdr:row>
                    <xdr:rowOff>171450</xdr:rowOff>
                  </from>
                  <to>
                    <xdr:col>11</xdr:col>
                    <xdr:colOff>95250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69</xdr:row>
                    <xdr:rowOff>171450</xdr:rowOff>
                  </from>
                  <to>
                    <xdr:col>13</xdr:col>
                    <xdr:colOff>114300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171450</xdr:rowOff>
                  </from>
                  <to>
                    <xdr:col>9</xdr:col>
                    <xdr:colOff>95250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171450</xdr:rowOff>
                  </from>
                  <to>
                    <xdr:col>11</xdr:col>
                    <xdr:colOff>95250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171450</xdr:rowOff>
                  </from>
                  <to>
                    <xdr:col>13</xdr:col>
                    <xdr:colOff>114300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171450</xdr:rowOff>
                  </from>
                  <to>
                    <xdr:col>9</xdr:col>
                    <xdr:colOff>95250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171450</xdr:rowOff>
                  </from>
                  <to>
                    <xdr:col>11</xdr:col>
                    <xdr:colOff>95250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171450</xdr:rowOff>
                  </from>
                  <to>
                    <xdr:col>13</xdr:col>
                    <xdr:colOff>114300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8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171450</xdr:rowOff>
                  </from>
                  <to>
                    <xdr:col>9</xdr:col>
                    <xdr:colOff>95250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9" name="Check Box 56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171450</xdr:rowOff>
                  </from>
                  <to>
                    <xdr:col>11</xdr:col>
                    <xdr:colOff>95250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171450</xdr:rowOff>
                  </from>
                  <to>
                    <xdr:col>13</xdr:col>
                    <xdr:colOff>114300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171450</xdr:rowOff>
                  </from>
                  <to>
                    <xdr:col>9</xdr:col>
                    <xdr:colOff>95250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171450</xdr:rowOff>
                  </from>
                  <to>
                    <xdr:col>11</xdr:col>
                    <xdr:colOff>95250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171450</xdr:rowOff>
                  </from>
                  <to>
                    <xdr:col>13</xdr:col>
                    <xdr:colOff>114300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171450</xdr:rowOff>
                  </from>
                  <to>
                    <xdr:col>9</xdr:col>
                    <xdr:colOff>95250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171450</xdr:rowOff>
                  </from>
                  <to>
                    <xdr:col>11</xdr:col>
                    <xdr:colOff>95250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171450</xdr:rowOff>
                  </from>
                  <to>
                    <xdr:col>13</xdr:col>
                    <xdr:colOff>114300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95</xdr:row>
                    <xdr:rowOff>171450</xdr:rowOff>
                  </from>
                  <to>
                    <xdr:col>9</xdr:col>
                    <xdr:colOff>85725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95</xdr:row>
                    <xdr:rowOff>171450</xdr:rowOff>
                  </from>
                  <to>
                    <xdr:col>11</xdr:col>
                    <xdr:colOff>95250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95</xdr:row>
                    <xdr:rowOff>171450</xdr:rowOff>
                  </from>
                  <to>
                    <xdr:col>13</xdr:col>
                    <xdr:colOff>114300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97</xdr:row>
                    <xdr:rowOff>171450</xdr:rowOff>
                  </from>
                  <to>
                    <xdr:col>9</xdr:col>
                    <xdr:colOff>85725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97</xdr:row>
                    <xdr:rowOff>171450</xdr:rowOff>
                  </from>
                  <to>
                    <xdr:col>11</xdr:col>
                    <xdr:colOff>95250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97</xdr:row>
                    <xdr:rowOff>171450</xdr:rowOff>
                  </from>
                  <to>
                    <xdr:col>13</xdr:col>
                    <xdr:colOff>114300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107</xdr:row>
                    <xdr:rowOff>171450</xdr:rowOff>
                  </from>
                  <to>
                    <xdr:col>9</xdr:col>
                    <xdr:colOff>85725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107</xdr:row>
                    <xdr:rowOff>171450</xdr:rowOff>
                  </from>
                  <to>
                    <xdr:col>11</xdr:col>
                    <xdr:colOff>95250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107</xdr:row>
                    <xdr:rowOff>171450</xdr:rowOff>
                  </from>
                  <to>
                    <xdr:col>13</xdr:col>
                    <xdr:colOff>114300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109</xdr:row>
                    <xdr:rowOff>171450</xdr:rowOff>
                  </from>
                  <to>
                    <xdr:col>9</xdr:col>
                    <xdr:colOff>85725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109</xdr:row>
                    <xdr:rowOff>171450</xdr:rowOff>
                  </from>
                  <to>
                    <xdr:col>11</xdr:col>
                    <xdr:colOff>95250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109</xdr:row>
                    <xdr:rowOff>171450</xdr:rowOff>
                  </from>
                  <to>
                    <xdr:col>13</xdr:col>
                    <xdr:colOff>114300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0</xdr:rowOff>
                  </from>
                  <to>
                    <xdr:col>9</xdr:col>
                    <xdr:colOff>85725</xdr:colOff>
                    <xdr:row>113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0</xdr:rowOff>
                  </from>
                  <to>
                    <xdr:col>11</xdr:col>
                    <xdr:colOff>95250</xdr:colOff>
                    <xdr:row>113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112</xdr:row>
                    <xdr:rowOff>0</xdr:rowOff>
                  </from>
                  <to>
                    <xdr:col>13</xdr:col>
                    <xdr:colOff>114300</xdr:colOff>
                    <xdr:row>113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113</xdr:row>
                    <xdr:rowOff>171450</xdr:rowOff>
                  </from>
                  <to>
                    <xdr:col>9</xdr:col>
                    <xdr:colOff>95250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113</xdr:row>
                    <xdr:rowOff>171450</xdr:rowOff>
                  </from>
                  <to>
                    <xdr:col>11</xdr:col>
                    <xdr:colOff>95250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113</xdr:row>
                    <xdr:rowOff>171450</xdr:rowOff>
                  </from>
                  <to>
                    <xdr:col>13</xdr:col>
                    <xdr:colOff>114300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171450</xdr:rowOff>
                  </from>
                  <to>
                    <xdr:col>9</xdr:col>
                    <xdr:colOff>95250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171450</xdr:rowOff>
                  </from>
                  <to>
                    <xdr:col>11</xdr:col>
                    <xdr:colOff>95250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171450</xdr:rowOff>
                  </from>
                  <to>
                    <xdr:col>13</xdr:col>
                    <xdr:colOff>114300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126</xdr:row>
                    <xdr:rowOff>171450</xdr:rowOff>
                  </from>
                  <to>
                    <xdr:col>9</xdr:col>
                    <xdr:colOff>95250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126</xdr:row>
                    <xdr:rowOff>171450</xdr:rowOff>
                  </from>
                  <to>
                    <xdr:col>11</xdr:col>
                    <xdr:colOff>95250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126</xdr:row>
                    <xdr:rowOff>171450</xdr:rowOff>
                  </from>
                  <to>
                    <xdr:col>13</xdr:col>
                    <xdr:colOff>114300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136</xdr:row>
                    <xdr:rowOff>171450</xdr:rowOff>
                  </from>
                  <to>
                    <xdr:col>9</xdr:col>
                    <xdr:colOff>95250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136</xdr:row>
                    <xdr:rowOff>171450</xdr:rowOff>
                  </from>
                  <to>
                    <xdr:col>11</xdr:col>
                    <xdr:colOff>95250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136</xdr:row>
                    <xdr:rowOff>171450</xdr:rowOff>
                  </from>
                  <to>
                    <xdr:col>13</xdr:col>
                    <xdr:colOff>114300</xdr:colOff>
                    <xdr:row>138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138</xdr:row>
                    <xdr:rowOff>171450</xdr:rowOff>
                  </from>
                  <to>
                    <xdr:col>9</xdr:col>
                    <xdr:colOff>95250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138</xdr:row>
                    <xdr:rowOff>171450</xdr:rowOff>
                  </from>
                  <to>
                    <xdr:col>11</xdr:col>
                    <xdr:colOff>95250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138</xdr:row>
                    <xdr:rowOff>171450</xdr:rowOff>
                  </from>
                  <to>
                    <xdr:col>13</xdr:col>
                    <xdr:colOff>114300</xdr:colOff>
                    <xdr:row>140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140</xdr:row>
                    <xdr:rowOff>171450</xdr:rowOff>
                  </from>
                  <to>
                    <xdr:col>9</xdr:col>
                    <xdr:colOff>95250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140</xdr:row>
                    <xdr:rowOff>171450</xdr:rowOff>
                  </from>
                  <to>
                    <xdr:col>11</xdr:col>
                    <xdr:colOff>95250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140</xdr:row>
                    <xdr:rowOff>171450</xdr:rowOff>
                  </from>
                  <to>
                    <xdr:col>13</xdr:col>
                    <xdr:colOff>114300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143</xdr:row>
                    <xdr:rowOff>171450</xdr:rowOff>
                  </from>
                  <to>
                    <xdr:col>9</xdr:col>
                    <xdr:colOff>95250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143</xdr:row>
                    <xdr:rowOff>171450</xdr:rowOff>
                  </from>
                  <to>
                    <xdr:col>11</xdr:col>
                    <xdr:colOff>95250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143</xdr:row>
                    <xdr:rowOff>171450</xdr:rowOff>
                  </from>
                  <to>
                    <xdr:col>13</xdr:col>
                    <xdr:colOff>114300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146</xdr:row>
                    <xdr:rowOff>171450</xdr:rowOff>
                  </from>
                  <to>
                    <xdr:col>9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146</xdr:row>
                    <xdr:rowOff>171450</xdr:rowOff>
                  </from>
                  <to>
                    <xdr:col>11</xdr:col>
                    <xdr:colOff>95250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146</xdr:row>
                    <xdr:rowOff>171450</xdr:rowOff>
                  </from>
                  <to>
                    <xdr:col>13</xdr:col>
                    <xdr:colOff>114300</xdr:colOff>
                    <xdr:row>148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150</xdr:row>
                    <xdr:rowOff>171450</xdr:rowOff>
                  </from>
                  <to>
                    <xdr:col>9</xdr:col>
                    <xdr:colOff>95250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150</xdr:row>
                    <xdr:rowOff>171450</xdr:rowOff>
                  </from>
                  <to>
                    <xdr:col>11</xdr:col>
                    <xdr:colOff>95250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150</xdr:row>
                    <xdr:rowOff>171450</xdr:rowOff>
                  </from>
                  <to>
                    <xdr:col>13</xdr:col>
                    <xdr:colOff>114300</xdr:colOff>
                    <xdr:row>152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152</xdr:row>
                    <xdr:rowOff>171450</xdr:rowOff>
                  </from>
                  <to>
                    <xdr:col>9</xdr:col>
                    <xdr:colOff>95250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152</xdr:row>
                    <xdr:rowOff>171450</xdr:rowOff>
                  </from>
                  <to>
                    <xdr:col>11</xdr:col>
                    <xdr:colOff>95250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152</xdr:row>
                    <xdr:rowOff>171450</xdr:rowOff>
                  </from>
                  <to>
                    <xdr:col>13</xdr:col>
                    <xdr:colOff>114300</xdr:colOff>
                    <xdr:row>154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154</xdr:row>
                    <xdr:rowOff>171450</xdr:rowOff>
                  </from>
                  <to>
                    <xdr:col>9</xdr:col>
                    <xdr:colOff>95250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154</xdr:row>
                    <xdr:rowOff>171450</xdr:rowOff>
                  </from>
                  <to>
                    <xdr:col>11</xdr:col>
                    <xdr:colOff>95250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154</xdr:row>
                    <xdr:rowOff>171450</xdr:rowOff>
                  </from>
                  <to>
                    <xdr:col>13</xdr:col>
                    <xdr:colOff>114300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156</xdr:row>
                    <xdr:rowOff>171450</xdr:rowOff>
                  </from>
                  <to>
                    <xdr:col>9</xdr:col>
                    <xdr:colOff>95250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156</xdr:row>
                    <xdr:rowOff>171450</xdr:rowOff>
                  </from>
                  <to>
                    <xdr:col>11</xdr:col>
                    <xdr:colOff>95250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156</xdr:row>
                    <xdr:rowOff>171450</xdr:rowOff>
                  </from>
                  <to>
                    <xdr:col>13</xdr:col>
                    <xdr:colOff>114300</xdr:colOff>
                    <xdr:row>158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158</xdr:row>
                    <xdr:rowOff>171450</xdr:rowOff>
                  </from>
                  <to>
                    <xdr:col>9</xdr:col>
                    <xdr:colOff>95250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158</xdr:row>
                    <xdr:rowOff>171450</xdr:rowOff>
                  </from>
                  <to>
                    <xdr:col>11</xdr:col>
                    <xdr:colOff>95250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158</xdr:row>
                    <xdr:rowOff>171450</xdr:rowOff>
                  </from>
                  <to>
                    <xdr:col>13</xdr:col>
                    <xdr:colOff>114300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160</xdr:row>
                    <xdr:rowOff>171450</xdr:rowOff>
                  </from>
                  <to>
                    <xdr:col>9</xdr:col>
                    <xdr:colOff>95250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160</xdr:row>
                    <xdr:rowOff>171450</xdr:rowOff>
                  </from>
                  <to>
                    <xdr:col>11</xdr:col>
                    <xdr:colOff>95250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160</xdr:row>
                    <xdr:rowOff>171450</xdr:rowOff>
                  </from>
                  <to>
                    <xdr:col>13</xdr:col>
                    <xdr:colOff>114300</xdr:colOff>
                    <xdr:row>162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0</xdr:rowOff>
                  </from>
                  <to>
                    <xdr:col>9</xdr:col>
                    <xdr:colOff>95250</xdr:colOff>
                    <xdr:row>164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0</xdr:rowOff>
                  </from>
                  <to>
                    <xdr:col>11</xdr:col>
                    <xdr:colOff>95250</xdr:colOff>
                    <xdr:row>164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0</xdr:rowOff>
                  </from>
                  <to>
                    <xdr:col>13</xdr:col>
                    <xdr:colOff>114300</xdr:colOff>
                    <xdr:row>164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171450</xdr:rowOff>
                  </from>
                  <to>
                    <xdr:col>9</xdr:col>
                    <xdr:colOff>95250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171450</xdr:rowOff>
                  </from>
                  <to>
                    <xdr:col>11</xdr:col>
                    <xdr:colOff>95250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171450</xdr:rowOff>
                  </from>
                  <to>
                    <xdr:col>13</xdr:col>
                    <xdr:colOff>114300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167</xdr:row>
                    <xdr:rowOff>171450</xdr:rowOff>
                  </from>
                  <to>
                    <xdr:col>9</xdr:col>
                    <xdr:colOff>95250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167</xdr:row>
                    <xdr:rowOff>171450</xdr:rowOff>
                  </from>
                  <to>
                    <xdr:col>11</xdr:col>
                    <xdr:colOff>123825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167</xdr:row>
                    <xdr:rowOff>171450</xdr:rowOff>
                  </from>
                  <to>
                    <xdr:col>13</xdr:col>
                    <xdr:colOff>114300</xdr:colOff>
                    <xdr:row>169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176</xdr:row>
                    <xdr:rowOff>171450</xdr:rowOff>
                  </from>
                  <to>
                    <xdr:col>9</xdr:col>
                    <xdr:colOff>95250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176</xdr:row>
                    <xdr:rowOff>171450</xdr:rowOff>
                  </from>
                  <to>
                    <xdr:col>11</xdr:col>
                    <xdr:colOff>95250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176</xdr:row>
                    <xdr:rowOff>171450</xdr:rowOff>
                  </from>
                  <to>
                    <xdr:col>13</xdr:col>
                    <xdr:colOff>114300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181</xdr:row>
                    <xdr:rowOff>171450</xdr:rowOff>
                  </from>
                  <to>
                    <xdr:col>9</xdr:col>
                    <xdr:colOff>95250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181</xdr:row>
                    <xdr:rowOff>171450</xdr:rowOff>
                  </from>
                  <to>
                    <xdr:col>11</xdr:col>
                    <xdr:colOff>95250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181</xdr:row>
                    <xdr:rowOff>171450</xdr:rowOff>
                  </from>
                  <to>
                    <xdr:col>13</xdr:col>
                    <xdr:colOff>114300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183</xdr:row>
                    <xdr:rowOff>171450</xdr:rowOff>
                  </from>
                  <to>
                    <xdr:col>9</xdr:col>
                    <xdr:colOff>95250</xdr:colOff>
                    <xdr:row>185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183</xdr:row>
                    <xdr:rowOff>171450</xdr:rowOff>
                  </from>
                  <to>
                    <xdr:col>11</xdr:col>
                    <xdr:colOff>95250</xdr:colOff>
                    <xdr:row>185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183</xdr:row>
                    <xdr:rowOff>171450</xdr:rowOff>
                  </from>
                  <to>
                    <xdr:col>13</xdr:col>
                    <xdr:colOff>114300</xdr:colOff>
                    <xdr:row>185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190</xdr:row>
                    <xdr:rowOff>171450</xdr:rowOff>
                  </from>
                  <to>
                    <xdr:col>9</xdr:col>
                    <xdr:colOff>95250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190</xdr:row>
                    <xdr:rowOff>171450</xdr:rowOff>
                  </from>
                  <to>
                    <xdr:col>11</xdr:col>
                    <xdr:colOff>95250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190</xdr:row>
                    <xdr:rowOff>171450</xdr:rowOff>
                  </from>
                  <to>
                    <xdr:col>13</xdr:col>
                    <xdr:colOff>114300</xdr:colOff>
                    <xdr:row>192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145" name="Check Box 142">
              <controlPr defaultSize="0" autoFill="0" autoLine="0" autoPict="0">
                <anchor moveWithCells="1">
                  <from>
                    <xdr:col>8</xdr:col>
                    <xdr:colOff>19050</xdr:colOff>
                    <xdr:row>193</xdr:row>
                    <xdr:rowOff>0</xdr:rowOff>
                  </from>
                  <to>
                    <xdr:col>9</xdr:col>
                    <xdr:colOff>95250</xdr:colOff>
                    <xdr:row>194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146" name="Check Box 143">
              <controlPr defaultSize="0" autoFill="0" autoLine="0" autoPict="0">
                <anchor moveWithCells="1">
                  <from>
                    <xdr:col>10</xdr:col>
                    <xdr:colOff>19050</xdr:colOff>
                    <xdr:row>193</xdr:row>
                    <xdr:rowOff>0</xdr:rowOff>
                  </from>
                  <to>
                    <xdr:col>11</xdr:col>
                    <xdr:colOff>95250</xdr:colOff>
                    <xdr:row>194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147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193</xdr:row>
                    <xdr:rowOff>0</xdr:rowOff>
                  </from>
                  <to>
                    <xdr:col>13</xdr:col>
                    <xdr:colOff>114300</xdr:colOff>
                    <xdr:row>194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148" name="Check Box 145">
              <controlPr defaultSize="0" autoFill="0" autoLine="0" autoPict="0">
                <anchor moveWithCells="1">
                  <from>
                    <xdr:col>8</xdr:col>
                    <xdr:colOff>19050</xdr:colOff>
                    <xdr:row>194</xdr:row>
                    <xdr:rowOff>171450</xdr:rowOff>
                  </from>
                  <to>
                    <xdr:col>9</xdr:col>
                    <xdr:colOff>95250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149" name="Check Box 146">
              <controlPr defaultSize="0" autoFill="0" autoLine="0" autoPict="0">
                <anchor moveWithCells="1">
                  <from>
                    <xdr:col>10</xdr:col>
                    <xdr:colOff>19050</xdr:colOff>
                    <xdr:row>194</xdr:row>
                    <xdr:rowOff>171450</xdr:rowOff>
                  </from>
                  <to>
                    <xdr:col>11</xdr:col>
                    <xdr:colOff>95250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150" name="Check Box 147">
              <controlPr defaultSize="0" autoFill="0" autoLine="0" autoPict="0">
                <anchor moveWithCells="1">
                  <from>
                    <xdr:col>12</xdr:col>
                    <xdr:colOff>19050</xdr:colOff>
                    <xdr:row>194</xdr:row>
                    <xdr:rowOff>171450</xdr:rowOff>
                  </from>
                  <to>
                    <xdr:col>13</xdr:col>
                    <xdr:colOff>114300</xdr:colOff>
                    <xdr:row>196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151" name="Check Box 148">
              <controlPr defaultSize="0" autoFill="0" autoLine="0" autoPict="0">
                <anchor moveWithCells="1">
                  <from>
                    <xdr:col>8</xdr:col>
                    <xdr:colOff>19050</xdr:colOff>
                    <xdr:row>198</xdr:row>
                    <xdr:rowOff>171450</xdr:rowOff>
                  </from>
                  <to>
                    <xdr:col>9</xdr:col>
                    <xdr:colOff>95250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198</xdr:row>
                    <xdr:rowOff>171450</xdr:rowOff>
                  </from>
                  <to>
                    <xdr:col>11</xdr:col>
                    <xdr:colOff>95250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153" name="Check Box 150">
              <controlPr defaultSize="0" autoFill="0" autoLine="0" autoPict="0">
                <anchor moveWithCells="1">
                  <from>
                    <xdr:col>12</xdr:col>
                    <xdr:colOff>19050</xdr:colOff>
                    <xdr:row>198</xdr:row>
                    <xdr:rowOff>171450</xdr:rowOff>
                  </from>
                  <to>
                    <xdr:col>13</xdr:col>
                    <xdr:colOff>114300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154" name="Check Box 151">
              <controlPr defaultSize="0" autoFill="0" autoLine="0" autoPict="0">
                <anchor moveWithCells="1">
                  <from>
                    <xdr:col>8</xdr:col>
                    <xdr:colOff>19050</xdr:colOff>
                    <xdr:row>201</xdr:row>
                    <xdr:rowOff>171450</xdr:rowOff>
                  </from>
                  <to>
                    <xdr:col>9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155" name="Check Box 152">
              <controlPr defaultSize="0" autoFill="0" autoLine="0" autoPict="0">
                <anchor moveWithCells="1">
                  <from>
                    <xdr:col>10</xdr:col>
                    <xdr:colOff>19050</xdr:colOff>
                    <xdr:row>201</xdr:row>
                    <xdr:rowOff>171450</xdr:rowOff>
                  </from>
                  <to>
                    <xdr:col>11</xdr:col>
                    <xdr:colOff>95250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156" name="Check Box 153">
              <controlPr defaultSize="0" autoFill="0" autoLine="0" autoPict="0">
                <anchor moveWithCells="1">
                  <from>
                    <xdr:col>12</xdr:col>
                    <xdr:colOff>19050</xdr:colOff>
                    <xdr:row>201</xdr:row>
                    <xdr:rowOff>171450</xdr:rowOff>
                  </from>
                  <to>
                    <xdr:col>13</xdr:col>
                    <xdr:colOff>114300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157" name="Check Box 154">
              <controlPr defaultSize="0" autoFill="0" autoLine="0" autoPict="0">
                <anchor moveWithCells="1">
                  <from>
                    <xdr:col>8</xdr:col>
                    <xdr:colOff>19050</xdr:colOff>
                    <xdr:row>212</xdr:row>
                    <xdr:rowOff>171450</xdr:rowOff>
                  </from>
                  <to>
                    <xdr:col>9</xdr:col>
                    <xdr:colOff>95250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212</xdr:row>
                    <xdr:rowOff>171450</xdr:rowOff>
                  </from>
                  <to>
                    <xdr:col>11</xdr:col>
                    <xdr:colOff>95250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212</xdr:row>
                    <xdr:rowOff>171450</xdr:rowOff>
                  </from>
                  <to>
                    <xdr:col>13</xdr:col>
                    <xdr:colOff>114300</xdr:colOff>
                    <xdr:row>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215</xdr:row>
                    <xdr:rowOff>171450</xdr:rowOff>
                  </from>
                  <to>
                    <xdr:col>9</xdr:col>
                    <xdr:colOff>95250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161" name="Check Box 158">
              <controlPr defaultSize="0" autoFill="0" autoLine="0" autoPict="0">
                <anchor moveWithCells="1">
                  <from>
                    <xdr:col>10</xdr:col>
                    <xdr:colOff>19050</xdr:colOff>
                    <xdr:row>215</xdr:row>
                    <xdr:rowOff>171450</xdr:rowOff>
                  </from>
                  <to>
                    <xdr:col>11</xdr:col>
                    <xdr:colOff>95250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162" name="Check Box 159">
              <controlPr defaultSize="0" autoFill="0" autoLine="0" autoPict="0">
                <anchor moveWithCells="1">
                  <from>
                    <xdr:col>12</xdr:col>
                    <xdr:colOff>19050</xdr:colOff>
                    <xdr:row>215</xdr:row>
                    <xdr:rowOff>171450</xdr:rowOff>
                  </from>
                  <to>
                    <xdr:col>13</xdr:col>
                    <xdr:colOff>114300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163" name="Check Box 160">
              <controlPr defaultSize="0" autoFill="0" autoLine="0" autoPict="0">
                <anchor moveWithCells="1">
                  <from>
                    <xdr:col>8</xdr:col>
                    <xdr:colOff>19050</xdr:colOff>
                    <xdr:row>218</xdr:row>
                    <xdr:rowOff>0</xdr:rowOff>
                  </from>
                  <to>
                    <xdr:col>9</xdr:col>
                    <xdr:colOff>95250</xdr:colOff>
                    <xdr:row>219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164" name="Check Box 161">
              <controlPr defaultSize="0" autoFill="0" autoLine="0" autoPict="0">
                <anchor moveWithCells="1">
                  <from>
                    <xdr:col>10</xdr:col>
                    <xdr:colOff>19050</xdr:colOff>
                    <xdr:row>218</xdr:row>
                    <xdr:rowOff>0</xdr:rowOff>
                  </from>
                  <to>
                    <xdr:col>11</xdr:col>
                    <xdr:colOff>95250</xdr:colOff>
                    <xdr:row>219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165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218</xdr:row>
                    <xdr:rowOff>0</xdr:rowOff>
                  </from>
                  <to>
                    <xdr:col>13</xdr:col>
                    <xdr:colOff>114300</xdr:colOff>
                    <xdr:row>219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166" name="Check Box 163">
              <controlPr defaultSize="0" autoFill="0" autoLine="0" autoPict="0">
                <anchor moveWithCells="1">
                  <from>
                    <xdr:col>8</xdr:col>
                    <xdr:colOff>19050</xdr:colOff>
                    <xdr:row>226</xdr:row>
                    <xdr:rowOff>171450</xdr:rowOff>
                  </from>
                  <to>
                    <xdr:col>9</xdr:col>
                    <xdr:colOff>95250</xdr:colOff>
                    <xdr:row>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167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226</xdr:row>
                    <xdr:rowOff>171450</xdr:rowOff>
                  </from>
                  <to>
                    <xdr:col>11</xdr:col>
                    <xdr:colOff>95250</xdr:colOff>
                    <xdr:row>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168" name="Check Box 165">
              <controlPr defaultSize="0" autoFill="0" autoLine="0" autoPict="0">
                <anchor moveWithCells="1">
                  <from>
                    <xdr:col>12</xdr:col>
                    <xdr:colOff>19050</xdr:colOff>
                    <xdr:row>226</xdr:row>
                    <xdr:rowOff>171450</xdr:rowOff>
                  </from>
                  <to>
                    <xdr:col>13</xdr:col>
                    <xdr:colOff>114300</xdr:colOff>
                    <xdr:row>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169" name="Check Box 166">
              <controlPr defaultSize="0" autoFill="0" autoLine="0" autoPict="0">
                <anchor moveWithCells="1">
                  <from>
                    <xdr:col>8</xdr:col>
                    <xdr:colOff>19050</xdr:colOff>
                    <xdr:row>31</xdr:row>
                    <xdr:rowOff>171450</xdr:rowOff>
                  </from>
                  <to>
                    <xdr:col>9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170" name="Check Box 167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171450</xdr:rowOff>
                  </from>
                  <to>
                    <xdr:col>11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171" name="Check Box 168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171450</xdr:rowOff>
                  </from>
                  <to>
                    <xdr:col>13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172" name="Check Box 169">
              <controlPr defaultSize="0" autoFill="0" autoLine="0" autoPict="0">
                <anchor moveWithCells="1">
                  <from>
                    <xdr:col>8</xdr:col>
                    <xdr:colOff>19050</xdr:colOff>
                    <xdr:row>187</xdr:row>
                    <xdr:rowOff>171450</xdr:rowOff>
                  </from>
                  <to>
                    <xdr:col>9</xdr:col>
                    <xdr:colOff>95250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173" name="Check Box 170">
              <controlPr defaultSize="0" autoFill="0" autoLine="0" autoPict="0">
                <anchor moveWithCells="1">
                  <from>
                    <xdr:col>10</xdr:col>
                    <xdr:colOff>19050</xdr:colOff>
                    <xdr:row>187</xdr:row>
                    <xdr:rowOff>171450</xdr:rowOff>
                  </from>
                  <to>
                    <xdr:col>11</xdr:col>
                    <xdr:colOff>95250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174" name="Check Box 171">
              <controlPr defaultSize="0" autoFill="0" autoLine="0" autoPict="0">
                <anchor moveWithCells="1">
                  <from>
                    <xdr:col>12</xdr:col>
                    <xdr:colOff>19050</xdr:colOff>
                    <xdr:row>187</xdr:row>
                    <xdr:rowOff>171450</xdr:rowOff>
                  </from>
                  <to>
                    <xdr:col>13</xdr:col>
                    <xdr:colOff>114300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175" name="Check Box 172">
              <controlPr defaultSize="0" autoFill="0" autoLine="0" autoPict="0">
                <anchor moveWithCells="1">
                  <from>
                    <xdr:col>8</xdr:col>
                    <xdr:colOff>38100</xdr:colOff>
                    <xdr:row>77</xdr:row>
                    <xdr:rowOff>171450</xdr:rowOff>
                  </from>
                  <to>
                    <xdr:col>9</xdr:col>
                    <xdr:colOff>104775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176" name="Check Box 173">
              <controlPr defaultSize="0" autoFill="0" autoLine="0" autoPict="0">
                <anchor moveWithCells="1">
                  <from>
                    <xdr:col>10</xdr:col>
                    <xdr:colOff>38100</xdr:colOff>
                    <xdr:row>77</xdr:row>
                    <xdr:rowOff>142875</xdr:rowOff>
                  </from>
                  <to>
                    <xdr:col>11</xdr:col>
                    <xdr:colOff>104775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4" r:id="rId177" name="Check Box 174">
              <controlPr defaultSize="0" autoFill="0" autoLine="0" autoPict="0">
                <anchor moveWithCells="1">
                  <from>
                    <xdr:col>12</xdr:col>
                    <xdr:colOff>38100</xdr:colOff>
                    <xdr:row>77</xdr:row>
                    <xdr:rowOff>152400</xdr:rowOff>
                  </from>
                  <to>
                    <xdr:col>13</xdr:col>
                    <xdr:colOff>133350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5" r:id="rId178" name="Check Box 175">
              <controlPr defaultSize="0" autoFill="0" autoLine="0" autoPict="0">
                <anchor moveWithCells="1">
                  <from>
                    <xdr:col>12</xdr:col>
                    <xdr:colOff>38100</xdr:colOff>
                    <xdr:row>210</xdr:row>
                    <xdr:rowOff>152400</xdr:rowOff>
                  </from>
                  <to>
                    <xdr:col>13</xdr:col>
                    <xdr:colOff>133350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6" r:id="rId179" name="Check Box 176">
              <controlPr defaultSize="0" autoFill="0" autoLine="0" autoPict="0">
                <anchor moveWithCells="1">
                  <from>
                    <xdr:col>8</xdr:col>
                    <xdr:colOff>19050</xdr:colOff>
                    <xdr:row>210</xdr:row>
                    <xdr:rowOff>190500</xdr:rowOff>
                  </from>
                  <to>
                    <xdr:col>9</xdr:col>
                    <xdr:colOff>85725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7" r:id="rId180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210</xdr:row>
                    <xdr:rowOff>171450</xdr:rowOff>
                  </from>
                  <to>
                    <xdr:col>11</xdr:col>
                    <xdr:colOff>66675</xdr:colOff>
                    <xdr:row>212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3"/>
  <sheetViews>
    <sheetView tabSelected="1" zoomScale="110" zoomScaleNormal="110" zoomScaleSheetLayoutView="100" workbookViewId="0">
      <selection activeCell="P15" sqref="P15"/>
    </sheetView>
  </sheetViews>
  <sheetFormatPr defaultColWidth="9.140625" defaultRowHeight="12" x14ac:dyDescent="0.2"/>
  <cols>
    <col min="1" max="1" width="8.42578125" style="144" customWidth="1"/>
    <col min="2" max="2" width="9.140625" style="144" customWidth="1"/>
    <col min="3" max="3" width="12.28515625" style="144" customWidth="1"/>
    <col min="4" max="4" width="9" style="144" customWidth="1"/>
    <col min="5" max="5" width="7.5703125" style="144" customWidth="1"/>
    <col min="6" max="6" width="9.140625" style="144"/>
    <col min="7" max="7" width="8" style="144" customWidth="1"/>
    <col min="8" max="8" width="15.85546875" style="144" customWidth="1"/>
    <col min="9" max="9" width="7.5703125" style="144" customWidth="1"/>
    <col min="10" max="10" width="10.28515625" style="144" customWidth="1"/>
    <col min="11" max="11" width="3.85546875" style="144" customWidth="1"/>
    <col min="12" max="12" width="9.85546875" style="144" customWidth="1"/>
    <col min="13" max="16384" width="9.140625" style="144"/>
  </cols>
  <sheetData>
    <row r="1" spans="1:11" ht="12.75" x14ac:dyDescent="0.2">
      <c r="A1" s="514"/>
      <c r="B1" s="514"/>
      <c r="C1" s="514"/>
      <c r="D1" s="514"/>
      <c r="E1" s="514"/>
      <c r="F1" s="514"/>
      <c r="G1" s="514"/>
      <c r="H1" s="514"/>
      <c r="I1" s="536"/>
      <c r="J1" s="537"/>
      <c r="K1" s="514"/>
    </row>
    <row r="2" spans="1:11" ht="15" customHeight="1" x14ac:dyDescent="0.2">
      <c r="A2" s="514"/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x14ac:dyDescent="0.2">
      <c r="A3" s="514"/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x14ac:dyDescent="0.2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</row>
    <row r="7" spans="1:11" ht="12.75" customHeight="1" x14ac:dyDescent="0.2">
      <c r="A7" s="514"/>
      <c r="B7" s="514"/>
      <c r="C7" s="514"/>
      <c r="D7" s="514"/>
      <c r="E7" s="514"/>
      <c r="F7" s="514"/>
      <c r="G7" s="514"/>
      <c r="H7" s="514"/>
      <c r="I7" s="514"/>
      <c r="J7" s="514"/>
      <c r="K7" s="514"/>
    </row>
    <row r="8" spans="1:11" x14ac:dyDescent="0.2">
      <c r="A8" s="514"/>
      <c r="B8" s="514"/>
      <c r="C8" s="514"/>
      <c r="D8" s="514"/>
      <c r="E8" s="514"/>
      <c r="F8" s="514"/>
      <c r="G8" s="514"/>
      <c r="H8" s="514"/>
      <c r="I8" s="514"/>
      <c r="J8" s="514"/>
      <c r="K8" s="514"/>
    </row>
    <row r="9" spans="1:11" x14ac:dyDescent="0.2">
      <c r="A9" s="514"/>
      <c r="B9" s="514"/>
      <c r="C9" s="514"/>
      <c r="D9" s="514"/>
      <c r="E9" s="514"/>
      <c r="F9" s="514"/>
      <c r="G9" s="514"/>
      <c r="H9" s="514"/>
      <c r="I9" s="514"/>
      <c r="J9" s="514"/>
      <c r="K9" s="514"/>
    </row>
    <row r="10" spans="1:11" x14ac:dyDescent="0.2">
      <c r="A10" s="514"/>
      <c r="B10" s="514"/>
      <c r="C10" s="514"/>
      <c r="D10" s="514"/>
      <c r="E10" s="514"/>
      <c r="F10" s="514"/>
      <c r="G10" s="514"/>
      <c r="H10" s="514"/>
      <c r="I10" s="514"/>
      <c r="J10" s="514"/>
      <c r="K10" s="514"/>
    </row>
    <row r="11" spans="1:11" x14ac:dyDescent="0.2">
      <c r="A11" s="514"/>
      <c r="B11" s="514"/>
      <c r="C11" s="514"/>
      <c r="D11" s="514"/>
      <c r="E11" s="514"/>
      <c r="F11" s="514"/>
      <c r="G11" s="514"/>
      <c r="H11" s="514"/>
      <c r="I11" s="514"/>
      <c r="J11" s="514"/>
      <c r="K11" s="514"/>
    </row>
    <row r="12" spans="1:11" x14ac:dyDescent="0.2">
      <c r="A12" s="514"/>
      <c r="B12" s="514"/>
      <c r="C12" s="514"/>
      <c r="D12" s="514"/>
      <c r="E12" s="514"/>
      <c r="F12" s="514"/>
      <c r="G12" s="514"/>
      <c r="H12" s="514"/>
      <c r="I12" s="514"/>
      <c r="J12" s="514"/>
      <c r="K12" s="514"/>
    </row>
    <row r="13" spans="1:11" x14ac:dyDescent="0.2">
      <c r="A13" s="514"/>
      <c r="B13" s="514"/>
      <c r="C13" s="514"/>
      <c r="D13" s="514"/>
      <c r="E13" s="514"/>
      <c r="F13" s="514"/>
      <c r="G13" s="514"/>
      <c r="H13" s="514"/>
      <c r="I13" s="514"/>
      <c r="J13" s="514"/>
      <c r="K13" s="514"/>
    </row>
    <row r="14" spans="1:11" x14ac:dyDescent="0.2">
      <c r="A14" s="514"/>
      <c r="B14" s="514"/>
      <c r="C14" s="514"/>
      <c r="D14" s="514"/>
      <c r="E14" s="514"/>
      <c r="F14" s="514"/>
      <c r="G14" s="514"/>
      <c r="H14" s="514"/>
      <c r="I14" s="514"/>
      <c r="J14" s="514"/>
      <c r="K14" s="514"/>
    </row>
    <row r="15" spans="1:11" x14ac:dyDescent="0.2">
      <c r="A15" s="515" t="s">
        <v>340</v>
      </c>
      <c r="B15" s="515"/>
      <c r="C15" s="515"/>
      <c r="D15" s="515"/>
      <c r="E15" s="515"/>
      <c r="F15" s="515"/>
      <c r="G15" s="515"/>
      <c r="H15" s="515"/>
      <c r="I15" s="515"/>
      <c r="J15" s="515"/>
      <c r="K15" s="515"/>
    </row>
    <row r="16" spans="1:11" x14ac:dyDescent="0.2">
      <c r="A16" s="515" t="s">
        <v>716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5"/>
    </row>
    <row r="17" spans="1:11" x14ac:dyDescent="0.2">
      <c r="A17" s="515" t="s">
        <v>702</v>
      </c>
      <c r="B17" s="515"/>
      <c r="C17" s="515"/>
      <c r="D17" s="515"/>
      <c r="E17" s="515"/>
      <c r="F17" s="515"/>
      <c r="G17" s="515"/>
      <c r="H17" s="515"/>
      <c r="I17" s="515"/>
      <c r="J17" s="515"/>
      <c r="K17" s="515"/>
    </row>
    <row r="18" spans="1:11" x14ac:dyDescent="0.2">
      <c r="A18" s="515"/>
      <c r="B18" s="515"/>
      <c r="C18" s="515"/>
      <c r="D18" s="515"/>
      <c r="E18" s="515"/>
      <c r="F18" s="515"/>
      <c r="G18" s="515"/>
      <c r="H18" s="515"/>
      <c r="I18" s="515"/>
      <c r="J18" s="515"/>
      <c r="K18" s="515"/>
    </row>
    <row r="19" spans="1:11" x14ac:dyDescent="0.2">
      <c r="A19" s="515"/>
      <c r="B19" s="515"/>
      <c r="C19" s="515"/>
      <c r="D19" s="515"/>
      <c r="E19" s="515"/>
      <c r="F19" s="515"/>
      <c r="G19" s="515"/>
      <c r="H19" s="515"/>
      <c r="I19" s="515"/>
      <c r="J19" s="515"/>
      <c r="K19" s="515"/>
    </row>
    <row r="20" spans="1:11" x14ac:dyDescent="0.2">
      <c r="A20" s="535"/>
      <c r="B20" s="535"/>
      <c r="C20" s="535"/>
      <c r="D20" s="535"/>
      <c r="E20" s="535"/>
      <c r="F20" s="515" t="s">
        <v>456</v>
      </c>
      <c r="G20" s="515"/>
      <c r="H20" s="515" t="s">
        <v>457</v>
      </c>
      <c r="I20" s="515"/>
      <c r="J20" s="515"/>
      <c r="K20" s="515"/>
    </row>
    <row r="21" spans="1:11" x14ac:dyDescent="0.2">
      <c r="A21" s="539" t="s">
        <v>343</v>
      </c>
      <c r="B21" s="539"/>
      <c r="C21" s="540" t="str">
        <f>'Form 1'!C134</f>
        <v>June 30, 2027</v>
      </c>
      <c r="D21" s="541"/>
      <c r="E21" s="515"/>
      <c r="F21" s="515"/>
      <c r="G21" s="515"/>
      <c r="H21" s="515"/>
      <c r="I21" s="515"/>
      <c r="J21" s="515"/>
      <c r="K21" s="515"/>
    </row>
    <row r="22" spans="1:11" x14ac:dyDescent="0.2">
      <c r="A22" s="515"/>
      <c r="B22" s="515"/>
      <c r="C22" s="515"/>
      <c r="D22" s="515"/>
      <c r="E22" s="515"/>
      <c r="F22" s="515"/>
      <c r="G22" s="515"/>
      <c r="H22" s="515"/>
      <c r="I22" s="515"/>
      <c r="J22" s="515"/>
      <c r="K22" s="515"/>
    </row>
    <row r="23" spans="1:11" x14ac:dyDescent="0.2">
      <c r="A23" s="515" t="s">
        <v>344</v>
      </c>
      <c r="B23" s="515"/>
      <c r="C23" s="450"/>
      <c r="D23" s="515" t="s">
        <v>373</v>
      </c>
      <c r="E23" s="515"/>
      <c r="F23" s="515"/>
      <c r="G23" s="515"/>
      <c r="H23" s="515"/>
      <c r="I23" s="515"/>
      <c r="J23" s="538"/>
      <c r="K23" s="538"/>
    </row>
    <row r="24" spans="1:11" x14ac:dyDescent="0.2">
      <c r="A24" s="515"/>
      <c r="B24" s="515"/>
      <c r="C24" s="515"/>
      <c r="D24" s="515"/>
      <c r="E24" s="515"/>
      <c r="F24" s="515"/>
      <c r="G24" s="515"/>
      <c r="H24" s="515"/>
      <c r="I24" s="515"/>
      <c r="J24" s="515"/>
      <c r="K24" s="515"/>
    </row>
    <row r="25" spans="1:11" x14ac:dyDescent="0.2">
      <c r="A25" s="515" t="s">
        <v>345</v>
      </c>
      <c r="B25" s="515"/>
      <c r="C25" s="515"/>
      <c r="D25" s="515"/>
      <c r="E25" s="515"/>
      <c r="F25" s="515"/>
      <c r="G25" s="515"/>
      <c r="H25" s="515"/>
      <c r="I25" s="515"/>
      <c r="J25" s="515"/>
      <c r="K25" s="515"/>
    </row>
    <row r="26" spans="1:11" x14ac:dyDescent="0.2">
      <c r="A26" s="515" t="s">
        <v>706</v>
      </c>
      <c r="B26" s="515"/>
      <c r="C26" s="515"/>
      <c r="D26" s="515"/>
      <c r="E26" s="515"/>
      <c r="F26" s="516"/>
      <c r="G26" s="515"/>
      <c r="H26" s="515"/>
      <c r="I26" s="515"/>
      <c r="J26" s="515"/>
      <c r="K26" s="515"/>
    </row>
    <row r="27" spans="1:11" x14ac:dyDescent="0.2">
      <c r="A27" s="515" t="s">
        <v>348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5"/>
    </row>
    <row r="28" spans="1:11" x14ac:dyDescent="0.2">
      <c r="A28" s="515"/>
      <c r="B28" s="515"/>
      <c r="C28" s="515"/>
      <c r="D28" s="515"/>
      <c r="E28" s="515"/>
      <c r="F28" s="515"/>
      <c r="G28" s="515"/>
      <c r="H28" s="515"/>
      <c r="I28" s="515"/>
      <c r="J28" s="515"/>
      <c r="K28" s="515"/>
    </row>
    <row r="29" spans="1:11" x14ac:dyDescent="0.2">
      <c r="A29" s="515" t="s">
        <v>344</v>
      </c>
      <c r="B29" s="515"/>
      <c r="C29" s="450"/>
      <c r="D29" s="515" t="s">
        <v>667</v>
      </c>
      <c r="E29" s="515"/>
      <c r="F29" s="515"/>
      <c r="G29" s="515"/>
      <c r="H29" s="515"/>
      <c r="I29" s="538"/>
      <c r="J29" s="538"/>
      <c r="K29" s="515" t="s">
        <v>349</v>
      </c>
    </row>
    <row r="30" spans="1:11" x14ac:dyDescent="0.2">
      <c r="A30" s="450"/>
      <c r="B30" s="515" t="s">
        <v>375</v>
      </c>
      <c r="C30" s="515"/>
      <c r="D30" s="515"/>
      <c r="E30" s="515"/>
      <c r="F30" s="538"/>
      <c r="G30" s="538"/>
      <c r="H30" s="515"/>
      <c r="I30" s="515"/>
      <c r="J30" s="515"/>
      <c r="K30" s="515"/>
    </row>
    <row r="31" spans="1:11" x14ac:dyDescent="0.2">
      <c r="A31" s="515"/>
      <c r="B31" s="515"/>
      <c r="C31" s="515"/>
      <c r="D31" s="515"/>
      <c r="E31" s="515"/>
      <c r="F31" s="515"/>
      <c r="G31" s="515"/>
      <c r="H31" s="515"/>
      <c r="I31" s="515"/>
      <c r="J31" s="515"/>
      <c r="K31" s="515"/>
    </row>
    <row r="32" spans="1:11" x14ac:dyDescent="0.2">
      <c r="A32" s="515" t="s">
        <v>350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</row>
    <row r="33" spans="1:11" x14ac:dyDescent="0.2">
      <c r="A33" s="515" t="s">
        <v>351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</row>
    <row r="34" spans="1:11" x14ac:dyDescent="0.2">
      <c r="A34" s="515"/>
      <c r="B34" s="515"/>
      <c r="C34" s="515"/>
      <c r="D34" s="515"/>
      <c r="E34" s="515"/>
      <c r="F34" s="515"/>
      <c r="G34" s="515"/>
      <c r="H34" s="515"/>
      <c r="I34" s="515"/>
      <c r="J34" s="515"/>
      <c r="K34" s="515"/>
    </row>
    <row r="35" spans="1:11" x14ac:dyDescent="0.2">
      <c r="A35" s="515"/>
      <c r="B35" s="515"/>
      <c r="C35" s="515"/>
      <c r="D35" s="515"/>
      <c r="E35" s="515"/>
      <c r="F35" s="515"/>
      <c r="G35" s="515"/>
      <c r="H35" s="515"/>
      <c r="I35" s="515"/>
      <c r="J35" s="515"/>
      <c r="K35" s="515"/>
    </row>
    <row r="36" spans="1:11" x14ac:dyDescent="0.2">
      <c r="A36" s="515" t="s">
        <v>352</v>
      </c>
      <c r="B36" s="515"/>
      <c r="C36" s="515"/>
      <c r="D36" s="515"/>
      <c r="E36" s="515"/>
      <c r="F36" s="515"/>
      <c r="G36" s="543" t="s">
        <v>353</v>
      </c>
      <c r="H36" s="543"/>
      <c r="I36" s="543"/>
      <c r="J36" s="543"/>
      <c r="K36" s="515"/>
    </row>
    <row r="37" spans="1:11" x14ac:dyDescent="0.2">
      <c r="A37" s="515"/>
      <c r="B37" s="515"/>
      <c r="C37" s="515"/>
      <c r="D37" s="515"/>
      <c r="E37" s="515"/>
      <c r="F37" s="515"/>
      <c r="G37" s="543" t="s">
        <v>684</v>
      </c>
      <c r="H37" s="543"/>
      <c r="I37" s="543"/>
      <c r="J37" s="543"/>
      <c r="K37" s="515"/>
    </row>
    <row r="38" spans="1:11" ht="12.75" thickBot="1" x14ac:dyDescent="0.25">
      <c r="A38" s="517" t="s">
        <v>354</v>
      </c>
      <c r="B38" s="535"/>
      <c r="C38" s="535"/>
      <c r="D38" s="535"/>
      <c r="E38" s="515"/>
      <c r="F38" s="515"/>
      <c r="G38" s="544" t="s">
        <v>701</v>
      </c>
      <c r="H38" s="544"/>
      <c r="I38" s="544"/>
      <c r="J38" s="544"/>
      <c r="K38" s="515"/>
    </row>
    <row r="39" spans="1:11" x14ac:dyDescent="0.2">
      <c r="A39" s="515"/>
      <c r="B39" s="515"/>
      <c r="C39" s="518" t="s">
        <v>485</v>
      </c>
      <c r="D39" s="515"/>
      <c r="E39" s="515"/>
      <c r="F39" s="515"/>
      <c r="G39" s="515"/>
      <c r="H39" s="515"/>
      <c r="I39" s="515"/>
      <c r="J39" s="515"/>
      <c r="K39" s="515"/>
    </row>
    <row r="40" spans="1:11" ht="12.75" thickBot="1" x14ac:dyDescent="0.25">
      <c r="A40" s="515"/>
      <c r="B40" s="535"/>
      <c r="C40" s="535"/>
      <c r="D40" s="535"/>
      <c r="E40" s="515"/>
      <c r="F40" s="515"/>
      <c r="G40" s="545"/>
      <c r="H40" s="545"/>
      <c r="I40" s="545"/>
      <c r="J40" s="545"/>
      <c r="K40" s="515"/>
    </row>
    <row r="41" spans="1:11" x14ac:dyDescent="0.2">
      <c r="A41" s="515"/>
      <c r="B41" s="515"/>
      <c r="C41" s="518" t="s">
        <v>356</v>
      </c>
      <c r="D41" s="515"/>
      <c r="E41" s="515"/>
      <c r="F41" s="515"/>
      <c r="G41" s="515"/>
      <c r="H41" s="515"/>
      <c r="I41" s="515"/>
      <c r="J41" s="515"/>
      <c r="K41" s="515"/>
    </row>
    <row r="42" spans="1:11" ht="12.75" thickBot="1" x14ac:dyDescent="0.25">
      <c r="A42" s="515"/>
      <c r="B42" s="515" t="s">
        <v>357</v>
      </c>
      <c r="C42" s="515"/>
      <c r="D42" s="515"/>
      <c r="E42" s="515"/>
      <c r="F42" s="515"/>
      <c r="G42" s="545"/>
      <c r="H42" s="545"/>
      <c r="I42" s="545"/>
      <c r="J42" s="545"/>
      <c r="K42" s="515"/>
    </row>
    <row r="43" spans="1:11" x14ac:dyDescent="0.2">
      <c r="A43" s="515"/>
      <c r="B43" s="515" t="s">
        <v>358</v>
      </c>
      <c r="C43" s="515"/>
      <c r="D43" s="515"/>
      <c r="E43" s="515"/>
      <c r="F43" s="515"/>
      <c r="G43" s="515"/>
      <c r="H43" s="515"/>
      <c r="I43" s="515"/>
      <c r="J43" s="515"/>
      <c r="K43" s="515"/>
    </row>
    <row r="44" spans="1:11" ht="12.75" thickBot="1" x14ac:dyDescent="0.25">
      <c r="A44" s="515"/>
      <c r="B44" s="515" t="s">
        <v>359</v>
      </c>
      <c r="C44" s="515"/>
      <c r="D44" s="515"/>
      <c r="E44" s="515"/>
      <c r="F44" s="515"/>
      <c r="G44" s="545"/>
      <c r="H44" s="545"/>
      <c r="I44" s="545"/>
      <c r="J44" s="545"/>
      <c r="K44" s="515"/>
    </row>
    <row r="45" spans="1:11" x14ac:dyDescent="0.2">
      <c r="A45" s="515"/>
      <c r="B45" s="515"/>
      <c r="C45" s="515"/>
      <c r="D45" s="515"/>
      <c r="E45" s="515"/>
      <c r="F45" s="515"/>
      <c r="G45" s="515"/>
      <c r="H45" s="515"/>
      <c r="I45" s="515"/>
      <c r="J45" s="515"/>
      <c r="K45" s="515"/>
    </row>
    <row r="46" spans="1:11" ht="12.75" thickBot="1" x14ac:dyDescent="0.25">
      <c r="A46" s="515"/>
      <c r="B46" s="515"/>
      <c r="C46" s="515"/>
      <c r="D46" s="515"/>
      <c r="E46" s="515"/>
      <c r="F46" s="515"/>
      <c r="G46" s="545"/>
      <c r="H46" s="545"/>
      <c r="I46" s="545"/>
      <c r="J46" s="545"/>
      <c r="K46" s="515"/>
    </row>
    <row r="47" spans="1:11" x14ac:dyDescent="0.2">
      <c r="A47" s="515"/>
      <c r="B47" s="515" t="s">
        <v>668</v>
      </c>
      <c r="C47" s="546"/>
      <c r="D47" s="546"/>
      <c r="E47" s="515"/>
      <c r="F47" s="515"/>
      <c r="G47" s="515"/>
      <c r="H47" s="515"/>
      <c r="I47" s="515"/>
      <c r="J47" s="515"/>
      <c r="K47" s="515"/>
    </row>
    <row r="48" spans="1:11" ht="12.75" thickBot="1" x14ac:dyDescent="0.25">
      <c r="A48" s="515"/>
      <c r="B48" s="515"/>
      <c r="C48" s="515"/>
      <c r="D48" s="515"/>
      <c r="E48" s="515"/>
      <c r="F48" s="515"/>
      <c r="G48" s="545"/>
      <c r="H48" s="545"/>
      <c r="I48" s="545"/>
      <c r="J48" s="545"/>
      <c r="K48" s="515"/>
    </row>
    <row r="49" spans="1:11" x14ac:dyDescent="0.2">
      <c r="A49" s="515"/>
      <c r="B49" s="515"/>
      <c r="C49" s="515"/>
      <c r="D49" s="515"/>
      <c r="E49" s="515"/>
      <c r="F49" s="515"/>
      <c r="G49" s="515"/>
      <c r="H49" s="515"/>
      <c r="I49" s="515"/>
      <c r="J49" s="515"/>
      <c r="K49" s="515"/>
    </row>
    <row r="50" spans="1:11" ht="12.75" thickBot="1" x14ac:dyDescent="0.25">
      <c r="A50" s="515"/>
      <c r="B50" s="515" t="s">
        <v>361</v>
      </c>
      <c r="C50" s="535"/>
      <c r="D50" s="535"/>
      <c r="E50" s="515"/>
      <c r="F50" s="515"/>
      <c r="G50" s="545"/>
      <c r="H50" s="545"/>
      <c r="I50" s="545"/>
      <c r="J50" s="545"/>
      <c r="K50" s="515"/>
    </row>
    <row r="51" spans="1:11" x14ac:dyDescent="0.2">
      <c r="A51" s="515"/>
      <c r="B51" s="515"/>
      <c r="C51" s="515"/>
      <c r="D51" s="515"/>
      <c r="E51" s="515"/>
      <c r="F51" s="515"/>
      <c r="G51" s="515"/>
      <c r="H51" s="515"/>
      <c r="I51" s="515"/>
      <c r="J51" s="515"/>
      <c r="K51" s="515"/>
    </row>
    <row r="52" spans="1:11" ht="12.75" thickBot="1" x14ac:dyDescent="0.25">
      <c r="A52" s="515"/>
      <c r="B52" s="515"/>
      <c r="C52" s="515"/>
      <c r="D52" s="515"/>
      <c r="E52" s="515"/>
      <c r="F52" s="515"/>
      <c r="G52" s="545"/>
      <c r="H52" s="545"/>
      <c r="I52" s="545"/>
      <c r="J52" s="545"/>
      <c r="K52" s="515"/>
    </row>
    <row r="53" spans="1:11" x14ac:dyDescent="0.2">
      <c r="A53" s="515"/>
      <c r="B53" s="515" t="s">
        <v>683</v>
      </c>
      <c r="C53" s="535"/>
      <c r="D53" s="535"/>
      <c r="E53" s="515"/>
      <c r="F53" s="515"/>
      <c r="G53" s="515"/>
      <c r="H53" s="515"/>
      <c r="I53" s="515"/>
      <c r="J53" s="515"/>
      <c r="K53" s="515"/>
    </row>
    <row r="54" spans="1:11" ht="12.75" thickBot="1" x14ac:dyDescent="0.25">
      <c r="A54" s="519"/>
      <c r="B54" s="519"/>
      <c r="C54" s="519"/>
      <c r="D54" s="519"/>
      <c r="E54" s="519"/>
      <c r="F54" s="519"/>
      <c r="G54" s="519"/>
      <c r="H54" s="519"/>
      <c r="I54" s="519"/>
      <c r="J54" s="519"/>
      <c r="K54" s="519"/>
    </row>
    <row r="55" spans="1:11" x14ac:dyDescent="0.2">
      <c r="A55" s="515"/>
      <c r="B55" s="515"/>
      <c r="C55" s="515"/>
      <c r="D55" s="515"/>
      <c r="E55" s="515"/>
      <c r="F55" s="515"/>
      <c r="G55" s="515"/>
      <c r="H55" s="515"/>
      <c r="I55" s="515"/>
      <c r="J55" s="515"/>
      <c r="K55" s="515"/>
    </row>
    <row r="56" spans="1:11" x14ac:dyDescent="0.2">
      <c r="A56" s="515" t="s">
        <v>362</v>
      </c>
      <c r="B56" s="515"/>
      <c r="C56" s="515"/>
      <c r="D56" s="515"/>
      <c r="E56" s="515"/>
      <c r="F56" s="515"/>
      <c r="G56" s="515"/>
      <c r="H56" s="515"/>
      <c r="I56" s="515"/>
      <c r="J56" s="515"/>
      <c r="K56" s="515"/>
    </row>
    <row r="57" spans="1:11" x14ac:dyDescent="0.2">
      <c r="A57" s="515" t="s">
        <v>707</v>
      </c>
      <c r="B57" s="515"/>
      <c r="C57" s="515"/>
      <c r="D57" s="515"/>
      <c r="E57" s="515"/>
      <c r="F57" s="515"/>
      <c r="G57" s="515"/>
      <c r="H57" s="515"/>
      <c r="I57" s="515"/>
      <c r="J57" s="515"/>
      <c r="K57" s="515"/>
    </row>
    <row r="58" spans="1:11" x14ac:dyDescent="0.2">
      <c r="A58" s="515"/>
      <c r="B58" s="515"/>
      <c r="C58" s="515"/>
      <c r="D58" s="515"/>
      <c r="E58" s="515"/>
      <c r="F58" s="515"/>
      <c r="G58" s="515"/>
      <c r="H58" s="515"/>
      <c r="I58" s="515"/>
      <c r="J58" s="515"/>
      <c r="K58" s="515"/>
    </row>
    <row r="59" spans="1:11" ht="12.75" customHeight="1" x14ac:dyDescent="0.2">
      <c r="A59" s="539" t="s">
        <v>669</v>
      </c>
      <c r="B59" s="539"/>
      <c r="C59" s="533"/>
      <c r="D59" s="533"/>
      <c r="E59" s="533"/>
      <c r="F59" s="515"/>
      <c r="G59" s="534" t="s">
        <v>670</v>
      </c>
      <c r="H59" s="534"/>
      <c r="I59" s="535"/>
      <c r="J59" s="535"/>
      <c r="K59" s="535"/>
    </row>
    <row r="60" spans="1:11" x14ac:dyDescent="0.2">
      <c r="A60" s="515"/>
      <c r="B60" s="515"/>
      <c r="C60" s="515"/>
      <c r="D60" s="515"/>
      <c r="E60" s="515"/>
      <c r="F60" s="515"/>
      <c r="G60" s="515"/>
      <c r="H60" s="515"/>
      <c r="I60" s="515"/>
      <c r="J60" s="515"/>
      <c r="K60" s="515"/>
    </row>
    <row r="61" spans="1:11" x14ac:dyDescent="0.2">
      <c r="A61" s="520" t="s">
        <v>365</v>
      </c>
      <c r="B61" s="535"/>
      <c r="C61" s="535"/>
      <c r="D61" s="535"/>
      <c r="E61" s="535"/>
      <c r="F61" s="535"/>
      <c r="G61" s="517"/>
      <c r="H61" s="517"/>
      <c r="I61" s="520"/>
      <c r="J61" s="520"/>
      <c r="K61" s="520"/>
    </row>
    <row r="62" spans="1:11" x14ac:dyDescent="0.2">
      <c r="A62" s="515"/>
      <c r="B62" s="542"/>
      <c r="C62" s="542"/>
      <c r="D62" s="542"/>
      <c r="E62" s="542"/>
      <c r="F62" s="542"/>
      <c r="G62" s="515"/>
      <c r="H62" s="515"/>
      <c r="I62" s="517"/>
      <c r="J62" s="515"/>
      <c r="K62" s="515"/>
    </row>
    <row r="63" spans="1:11" x14ac:dyDescent="0.2">
      <c r="A63" s="515"/>
      <c r="B63" s="515"/>
      <c r="C63" s="515"/>
      <c r="D63" s="515"/>
      <c r="E63" s="515"/>
      <c r="F63" s="515"/>
      <c r="G63" s="515"/>
      <c r="H63" s="515"/>
      <c r="I63" s="515"/>
      <c r="J63" s="521" t="s">
        <v>387</v>
      </c>
      <c r="K63" s="515"/>
    </row>
    <row r="64" spans="1:11" x14ac:dyDescent="0.2">
      <c r="A64" s="515"/>
      <c r="B64" s="515"/>
      <c r="C64" s="515"/>
      <c r="D64" s="515"/>
      <c r="E64" s="515"/>
      <c r="F64" s="515"/>
      <c r="G64" s="515"/>
      <c r="H64" s="515"/>
      <c r="I64" s="515"/>
      <c r="J64" s="522" t="s">
        <v>462</v>
      </c>
      <c r="K64" s="515"/>
    </row>
    <row r="65" spans="1:10" ht="35.25" customHeight="1" x14ac:dyDescent="0.2">
      <c r="A65" s="164"/>
      <c r="B65" s="164"/>
      <c r="C65" s="164"/>
      <c r="D65" s="164"/>
      <c r="E65" s="164"/>
      <c r="F65" s="164"/>
      <c r="G65" s="164"/>
      <c r="H65" s="164"/>
      <c r="I65" s="164"/>
      <c r="J65" s="171"/>
    </row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21" spans="1:9" x14ac:dyDescent="0.2">
      <c r="A121" s="155"/>
      <c r="B121" s="145"/>
      <c r="C121" s="145"/>
      <c r="D121" s="145"/>
      <c r="E121" s="145"/>
      <c r="F121" s="145"/>
      <c r="G121" s="145"/>
      <c r="H121" s="145"/>
      <c r="I121" s="145"/>
    </row>
    <row r="122" spans="1:9" x14ac:dyDescent="0.2">
      <c r="A122" s="155"/>
      <c r="B122" s="145"/>
      <c r="C122" s="145"/>
      <c r="D122" s="145"/>
      <c r="E122" s="145"/>
      <c r="F122" s="145"/>
      <c r="G122" s="145"/>
      <c r="H122" s="145"/>
      <c r="I122" s="145"/>
    </row>
    <row r="123" spans="1:9" ht="12.75" x14ac:dyDescent="0.2">
      <c r="A123" s="156"/>
      <c r="B123" s="145"/>
      <c r="C123" s="145"/>
      <c r="D123" s="145"/>
      <c r="E123" s="145"/>
      <c r="F123" s="145"/>
      <c r="G123" s="145"/>
      <c r="H123" s="145"/>
      <c r="I123" s="145"/>
    </row>
  </sheetData>
  <sheetProtection algorithmName="SHA-512" hashValue="PsPFml1/op9FKOJmKqCPcG0uad9FoKqMv0LcCJAC1k4D2ISCwF4LkxkiEdYpiB5eOPa2hPYsox+NirMV0LhqpA==" saltValue="3bjzPUSjiiC4vcfJmQcLxQ==" spinCount="100000" sheet="1" formatCells="0" formatColumns="0" formatRows="0" insertColumns="0" insertRows="0" deleteColumns="0" deleteRows="0"/>
  <customSheetViews>
    <customSheetView guid="{3C90B403-B9D4-4A5F-BF9B-041D54687659}">
      <selection activeCell="N22" sqref="N22"/>
      <pageMargins left="0.52" right="0.2" top="0.75" bottom="0.25" header="0.5" footer="0"/>
      <pageSetup scale="93" orientation="portrait" r:id="rId1"/>
      <headerFooter alignWithMargins="0"/>
    </customSheetView>
  </customSheetViews>
  <mergeCells count="28">
    <mergeCell ref="B61:F61"/>
    <mergeCell ref="B62:F62"/>
    <mergeCell ref="G36:J36"/>
    <mergeCell ref="G37:J37"/>
    <mergeCell ref="G38:J38"/>
    <mergeCell ref="G40:J40"/>
    <mergeCell ref="G42:J42"/>
    <mergeCell ref="G44:J44"/>
    <mergeCell ref="G46:J46"/>
    <mergeCell ref="C47:D47"/>
    <mergeCell ref="G48:J48"/>
    <mergeCell ref="C50:D50"/>
    <mergeCell ref="G50:J50"/>
    <mergeCell ref="G52:J52"/>
    <mergeCell ref="C53:D53"/>
    <mergeCell ref="A59:B59"/>
    <mergeCell ref="C59:E59"/>
    <mergeCell ref="G59:H59"/>
    <mergeCell ref="I59:K59"/>
    <mergeCell ref="I1:J1"/>
    <mergeCell ref="A20:E20"/>
    <mergeCell ref="J23:K23"/>
    <mergeCell ref="B40:D40"/>
    <mergeCell ref="A21:B21"/>
    <mergeCell ref="I29:J29"/>
    <mergeCell ref="F30:G30"/>
    <mergeCell ref="B38:D38"/>
    <mergeCell ref="C21:D21"/>
  </mergeCells>
  <phoneticPr fontId="2" type="noConversion"/>
  <dataValidations xWindow="212" yWindow="619" count="3">
    <dataValidation operator="greaterThan" allowBlank="1" showInputMessage="1" showErrorMessage="1" sqref="C59:E59" xr:uid="{01D17EB4-EAEC-4C5D-B5DC-23EEB9796B8C}"/>
    <dataValidation type="whole" allowBlank="1" showInputMessage="1" showErrorMessage="1" promptTitle="This needs to be a whole number" prompt="Please input a whole number" sqref="A30 C29 C23 F26" xr:uid="{B46F5DA5-8499-4B91-A029-3EA549F8AC30}">
      <formula1>0</formula1>
      <formula2>1000000000</formula2>
    </dataValidation>
    <dataValidation type="whole" allowBlank="1" showInputMessage="1" showErrorMessage="1" promptTitle="This needs to be a whole number" prompt="Please input as a whole number" sqref="J23:K23 I29:J29 F30" xr:uid="{DAD28C75-2C8F-4E81-9B7E-6FA0F504E633}">
      <formula1>0</formula1>
      <formula2>1E+23</formula2>
    </dataValidation>
  </dataValidations>
  <pageMargins left="0.52" right="0.2" top="0.75" bottom="0.75" header="0.5" footer="0.5"/>
  <pageSetup scale="86" fitToWidth="0" orientation="portrait" r:id="rId2"/>
  <headerFooter alignWithMargins="0">
    <oddFooter>&amp;L&amp;8Last Revised 11/7/2025&amp;R&amp;8LGF-F004
V2025.2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54"/>
  <sheetViews>
    <sheetView zoomScaleNormal="100" zoomScaleSheetLayoutView="90" workbookViewId="0">
      <selection activeCell="J24" sqref="J24"/>
    </sheetView>
  </sheetViews>
  <sheetFormatPr defaultColWidth="8" defaultRowHeight="11.1" customHeight="1" x14ac:dyDescent="0.2"/>
  <cols>
    <col min="1" max="1" width="4.28515625" style="117" customWidth="1"/>
    <col min="2" max="5" width="8" style="117" customWidth="1"/>
    <col min="6" max="6" width="12.28515625" style="117" customWidth="1"/>
    <col min="7" max="7" width="8" style="117" hidden="1" customWidth="1"/>
    <col min="8" max="9" width="17.28515625" style="117" customWidth="1"/>
    <col min="10" max="10" width="17.5703125" style="117" customWidth="1"/>
    <col min="11" max="11" width="16.140625" style="117" customWidth="1"/>
    <col min="12" max="12" width="17" style="117" customWidth="1"/>
    <col min="13" max="16384" width="8" style="117"/>
  </cols>
  <sheetData>
    <row r="1" spans="2:12" ht="11.1" customHeight="1" x14ac:dyDescent="0.2">
      <c r="J1" s="547"/>
      <c r="K1" s="548"/>
    </row>
    <row r="3" spans="2:12" ht="11.1" customHeight="1" x14ac:dyDescent="0.2">
      <c r="B3" s="203" t="s">
        <v>403</v>
      </c>
      <c r="D3" s="549"/>
      <c r="E3" s="549"/>
      <c r="F3" s="549"/>
    </row>
    <row r="4" spans="2:12" ht="11.1" customHeight="1" x14ac:dyDescent="0.2">
      <c r="B4" s="117" t="s">
        <v>290</v>
      </c>
    </row>
    <row r="6" spans="2:12" ht="11.1" customHeight="1" x14ac:dyDescent="0.2">
      <c r="B6" s="118"/>
      <c r="C6" s="119"/>
      <c r="D6" s="119"/>
      <c r="E6" s="119"/>
      <c r="F6" s="130"/>
      <c r="G6" s="119"/>
      <c r="H6" s="118"/>
      <c r="I6" s="119" t="s">
        <v>309</v>
      </c>
      <c r="J6" s="119"/>
      <c r="K6" s="119"/>
      <c r="L6" s="130"/>
    </row>
    <row r="7" spans="2:12" ht="11.1" customHeight="1" x14ac:dyDescent="0.2">
      <c r="B7" s="121"/>
      <c r="C7" s="122"/>
      <c r="D7" s="122"/>
      <c r="E7" s="122"/>
      <c r="F7" s="133"/>
      <c r="G7" s="122"/>
      <c r="H7" s="125"/>
      <c r="I7" s="126" t="s">
        <v>310</v>
      </c>
      <c r="J7" s="126"/>
      <c r="K7" s="126"/>
      <c r="L7" s="134"/>
    </row>
    <row r="8" spans="2:12" ht="11.1" customHeight="1" x14ac:dyDescent="0.2">
      <c r="B8" s="121"/>
      <c r="C8" s="122"/>
      <c r="D8" s="122"/>
      <c r="E8" s="122"/>
      <c r="F8" s="133"/>
      <c r="G8" s="122"/>
      <c r="H8" s="128"/>
      <c r="I8" s="124" t="s">
        <v>70</v>
      </c>
      <c r="J8" s="128"/>
      <c r="K8" s="124" t="s">
        <v>293</v>
      </c>
      <c r="L8" s="138" t="s">
        <v>65</v>
      </c>
    </row>
    <row r="9" spans="2:12" ht="11.1" customHeight="1" x14ac:dyDescent="0.2">
      <c r="B9" s="121"/>
      <c r="C9" s="122"/>
      <c r="D9" s="122"/>
      <c r="E9" s="122"/>
      <c r="F9" s="133"/>
      <c r="G9" s="122"/>
      <c r="H9" s="124" t="s">
        <v>71</v>
      </c>
      <c r="I9" s="124" t="s">
        <v>72</v>
      </c>
      <c r="J9" s="124" t="s">
        <v>294</v>
      </c>
      <c r="K9" s="124" t="s">
        <v>16</v>
      </c>
      <c r="L9" s="138" t="s">
        <v>295</v>
      </c>
    </row>
    <row r="10" spans="2:12" ht="11.1" customHeight="1" x14ac:dyDescent="0.2">
      <c r="B10" s="121"/>
      <c r="C10" s="122"/>
      <c r="D10" s="122"/>
      <c r="E10" s="122"/>
      <c r="F10" s="133"/>
      <c r="G10" s="122"/>
      <c r="H10" s="399" t="str">
        <f>"YEAR "&amp;TEXT('Sheet 1'!C11,"mm/dd/yy")</f>
        <v>YEAR 06/30/25</v>
      </c>
      <c r="I10" s="399" t="str">
        <f>"YEAR "&amp;TEXT('Sheet 1'!C14,"mm/dd/yy")</f>
        <v>YEAR 06/30/26</v>
      </c>
      <c r="J10" s="399" t="str">
        <f>"YEAR "&amp;TEXT('Sheet 1'!C17,"mm/dd/yy")</f>
        <v>YEAR 06/30/27</v>
      </c>
      <c r="K10" s="124" t="s">
        <v>294</v>
      </c>
      <c r="L10" s="138" t="s">
        <v>296</v>
      </c>
    </row>
    <row r="11" spans="2:12" ht="11.1" customHeight="1" x14ac:dyDescent="0.2">
      <c r="B11" s="121" t="s">
        <v>143</v>
      </c>
      <c r="C11" s="122"/>
      <c r="D11" s="122"/>
      <c r="E11" s="122"/>
      <c r="F11" s="133"/>
      <c r="G11" s="122"/>
      <c r="H11" s="139" t="s">
        <v>35</v>
      </c>
      <c r="I11" s="139" t="s">
        <v>36</v>
      </c>
      <c r="J11" s="139" t="s">
        <v>37</v>
      </c>
      <c r="K11" s="399" t="str">
        <f>J10</f>
        <v>YEAR 06/30/27</v>
      </c>
      <c r="L11" s="140" t="s">
        <v>39</v>
      </c>
    </row>
    <row r="12" spans="2:12" ht="11.1" customHeight="1" x14ac:dyDescent="0.2">
      <c r="B12" s="121"/>
      <c r="C12" s="126"/>
      <c r="D12" s="126"/>
      <c r="E12" s="126"/>
      <c r="F12" s="134"/>
      <c r="G12" s="126"/>
      <c r="H12" s="129"/>
      <c r="I12" s="129"/>
      <c r="J12" s="129"/>
      <c r="K12" s="143" t="s">
        <v>38</v>
      </c>
      <c r="L12" s="138"/>
    </row>
    <row r="13" spans="2:12" ht="11.1" customHeight="1" x14ac:dyDescent="0.2">
      <c r="B13" s="184" t="s">
        <v>108</v>
      </c>
      <c r="C13" s="185"/>
      <c r="D13" s="185"/>
      <c r="E13" s="185"/>
      <c r="F13" s="186"/>
      <c r="G13" s="185"/>
      <c r="H13" s="489" t="s">
        <v>66</v>
      </c>
      <c r="I13" s="490" t="s">
        <v>66</v>
      </c>
      <c r="J13" s="489" t="s">
        <v>66</v>
      </c>
      <c r="K13" s="489" t="s">
        <v>66</v>
      </c>
      <c r="L13" s="491" t="s">
        <v>66</v>
      </c>
    </row>
    <row r="14" spans="2:12" ht="11.1" customHeight="1" x14ac:dyDescent="0.2">
      <c r="B14" s="184" t="s">
        <v>311</v>
      </c>
      <c r="C14" s="185"/>
      <c r="D14" s="185"/>
      <c r="E14" s="185"/>
      <c r="F14" s="186"/>
      <c r="G14" s="185"/>
      <c r="H14" s="489"/>
      <c r="I14" s="489"/>
      <c r="J14" s="489"/>
      <c r="K14" s="489"/>
      <c r="L14" s="491"/>
    </row>
    <row r="15" spans="2:12" ht="11.1" customHeight="1" x14ac:dyDescent="0.2">
      <c r="B15" s="184" t="s">
        <v>312</v>
      </c>
      <c r="C15" s="185"/>
      <c r="D15" s="185"/>
      <c r="E15" s="185"/>
      <c r="F15" s="186"/>
      <c r="G15" s="185"/>
      <c r="H15" s="489"/>
      <c r="I15" s="489"/>
      <c r="J15" s="489"/>
      <c r="K15" s="489"/>
      <c r="L15" s="491"/>
    </row>
    <row r="16" spans="2:12" ht="11.1" customHeight="1" x14ac:dyDescent="0.2">
      <c r="B16" s="184" t="s">
        <v>313</v>
      </c>
      <c r="C16" s="185"/>
      <c r="D16" s="185"/>
      <c r="E16" s="185"/>
      <c r="F16" s="186"/>
      <c r="G16" s="185"/>
      <c r="H16" s="489"/>
      <c r="I16" s="489"/>
      <c r="J16" s="489"/>
      <c r="K16" s="489"/>
      <c r="L16" s="491"/>
    </row>
    <row r="17" spans="2:12" ht="11.1" customHeight="1" x14ac:dyDescent="0.2">
      <c r="B17" s="184" t="s">
        <v>314</v>
      </c>
      <c r="C17" s="185"/>
      <c r="D17" s="185"/>
      <c r="E17" s="185"/>
      <c r="F17" s="186"/>
      <c r="G17" s="185"/>
      <c r="H17" s="489"/>
      <c r="I17" s="489"/>
      <c r="J17" s="489"/>
      <c r="K17" s="489"/>
      <c r="L17" s="491"/>
    </row>
    <row r="18" spans="2:12" ht="11.1" customHeight="1" x14ac:dyDescent="0.2">
      <c r="B18" s="184" t="s">
        <v>315</v>
      </c>
      <c r="C18" s="185"/>
      <c r="D18" s="185"/>
      <c r="E18" s="185"/>
      <c r="F18" s="186"/>
      <c r="G18" s="185"/>
      <c r="H18" s="489"/>
      <c r="I18" s="489"/>
      <c r="J18" s="489"/>
      <c r="K18" s="489"/>
      <c r="L18" s="491"/>
    </row>
    <row r="19" spans="2:12" ht="11.1" customHeight="1" x14ac:dyDescent="0.2">
      <c r="B19" s="184" t="s">
        <v>316</v>
      </c>
      <c r="C19" s="185"/>
      <c r="D19" s="185"/>
      <c r="E19" s="185"/>
      <c r="F19" s="186"/>
      <c r="G19" s="185"/>
      <c r="H19" s="489"/>
      <c r="I19" s="489"/>
      <c r="J19" s="489"/>
      <c r="K19" s="489"/>
      <c r="L19" s="491"/>
    </row>
    <row r="20" spans="2:12" ht="11.1" customHeight="1" x14ac:dyDescent="0.2">
      <c r="B20" s="187"/>
      <c r="C20" s="188"/>
      <c r="D20" s="188"/>
      <c r="E20" s="188"/>
      <c r="F20" s="189"/>
      <c r="G20" s="190"/>
      <c r="H20" s="492"/>
      <c r="I20" s="492"/>
      <c r="J20" s="492"/>
      <c r="K20" s="492"/>
      <c r="L20" s="493"/>
    </row>
    <row r="21" spans="2:12" ht="11.1" customHeight="1" thickBot="1" x14ac:dyDescent="0.25">
      <c r="B21" s="193" t="s">
        <v>317</v>
      </c>
      <c r="C21" s="194"/>
      <c r="D21" s="194"/>
      <c r="E21" s="194"/>
      <c r="F21" s="195"/>
      <c r="G21" s="194"/>
      <c r="H21" s="494"/>
      <c r="I21" s="494"/>
      <c r="J21" s="494"/>
      <c r="K21" s="494"/>
      <c r="L21" s="495"/>
    </row>
    <row r="22" spans="2:12" ht="11.1" customHeight="1" thickTop="1" x14ac:dyDescent="0.2">
      <c r="B22" s="187"/>
      <c r="C22" s="188"/>
      <c r="D22" s="188"/>
      <c r="E22" s="188"/>
      <c r="F22" s="189"/>
      <c r="G22" s="197"/>
      <c r="H22" s="496"/>
      <c r="I22" s="496"/>
      <c r="J22" s="496"/>
      <c r="K22" s="497"/>
      <c r="L22" s="496"/>
    </row>
    <row r="23" spans="2:12" ht="11.1" customHeight="1" x14ac:dyDescent="0.2">
      <c r="B23" s="198" t="s">
        <v>318</v>
      </c>
      <c r="C23" s="199"/>
      <c r="D23" s="199"/>
      <c r="E23" s="199"/>
      <c r="F23" s="200"/>
      <c r="G23" s="200"/>
      <c r="H23" s="498"/>
      <c r="I23" s="498"/>
      <c r="J23" s="498"/>
      <c r="K23" s="499"/>
      <c r="L23" s="498"/>
    </row>
    <row r="24" spans="2:12" ht="11.1" customHeight="1" x14ac:dyDescent="0.2">
      <c r="B24" s="202" t="s">
        <v>319</v>
      </c>
      <c r="C24" s="185"/>
      <c r="D24" s="185"/>
      <c r="E24" s="185"/>
      <c r="F24" s="186"/>
      <c r="G24" s="185"/>
      <c r="H24" s="489"/>
      <c r="I24" s="489"/>
      <c r="J24" s="489"/>
      <c r="K24" s="489"/>
      <c r="L24" s="491"/>
    </row>
    <row r="25" spans="2:12" ht="11.1" customHeight="1" x14ac:dyDescent="0.2">
      <c r="B25" s="202" t="s">
        <v>320</v>
      </c>
      <c r="C25" s="185"/>
      <c r="D25" s="185"/>
      <c r="E25" s="185"/>
      <c r="F25" s="186"/>
      <c r="G25" s="185"/>
      <c r="H25" s="489"/>
      <c r="I25" s="489"/>
      <c r="J25" s="489"/>
      <c r="K25" s="489"/>
      <c r="L25" s="491"/>
    </row>
    <row r="26" spans="2:12" ht="11.1" customHeight="1" x14ac:dyDescent="0.2">
      <c r="B26" s="202" t="s">
        <v>321</v>
      </c>
      <c r="C26" s="185"/>
      <c r="D26" s="185"/>
      <c r="E26" s="185"/>
      <c r="F26" s="186"/>
      <c r="G26" s="185"/>
      <c r="H26" s="489"/>
      <c r="I26" s="489"/>
      <c r="J26" s="489"/>
      <c r="K26" s="489"/>
      <c r="L26" s="491"/>
    </row>
    <row r="27" spans="2:12" ht="11.1" customHeight="1" x14ac:dyDescent="0.2">
      <c r="B27" s="202" t="s">
        <v>322</v>
      </c>
      <c r="C27" s="185"/>
      <c r="D27" s="185"/>
      <c r="E27" s="185"/>
      <c r="F27" s="186"/>
      <c r="G27" s="185"/>
      <c r="H27" s="489"/>
      <c r="I27" s="489"/>
      <c r="J27" s="489"/>
      <c r="K27" s="489"/>
      <c r="L27" s="491"/>
    </row>
    <row r="28" spans="2:12" ht="11.1" customHeight="1" x14ac:dyDescent="0.2">
      <c r="B28" s="202" t="s">
        <v>323</v>
      </c>
      <c r="C28" s="185"/>
      <c r="D28" s="185"/>
      <c r="E28" s="185"/>
      <c r="F28" s="186"/>
      <c r="G28" s="185"/>
      <c r="H28" s="489"/>
      <c r="I28" s="489"/>
      <c r="J28" s="489"/>
      <c r="K28" s="489"/>
      <c r="L28" s="491"/>
    </row>
    <row r="29" spans="2:12" ht="11.1" customHeight="1" x14ac:dyDescent="0.2">
      <c r="B29" s="202" t="s">
        <v>324</v>
      </c>
      <c r="C29" s="185"/>
      <c r="D29" s="185"/>
      <c r="E29" s="185"/>
      <c r="F29" s="186"/>
      <c r="G29" s="185"/>
      <c r="H29" s="489"/>
      <c r="I29" s="489"/>
      <c r="J29" s="489"/>
      <c r="K29" s="489"/>
      <c r="L29" s="491"/>
    </row>
    <row r="30" spans="2:12" ht="11.1" customHeight="1" x14ac:dyDescent="0.2">
      <c r="B30" s="202" t="s">
        <v>325</v>
      </c>
      <c r="C30" s="185"/>
      <c r="D30" s="185"/>
      <c r="E30" s="185"/>
      <c r="F30" s="186"/>
      <c r="G30" s="185"/>
      <c r="H30" s="489"/>
      <c r="I30" s="489"/>
      <c r="J30" s="489"/>
      <c r="K30" s="489"/>
      <c r="L30" s="491"/>
    </row>
    <row r="31" spans="2:12" ht="11.1" customHeight="1" x14ac:dyDescent="0.2">
      <c r="B31" s="202" t="s">
        <v>326</v>
      </c>
      <c r="C31" s="185"/>
      <c r="D31" s="185"/>
      <c r="E31" s="185"/>
      <c r="F31" s="186"/>
      <c r="G31" s="185"/>
      <c r="H31" s="489"/>
      <c r="I31" s="489"/>
      <c r="J31" s="489"/>
      <c r="K31" s="489"/>
      <c r="L31" s="491"/>
    </row>
    <row r="32" spans="2:12" ht="11.1" customHeight="1" x14ac:dyDescent="0.2">
      <c r="B32" s="202" t="s">
        <v>327</v>
      </c>
      <c r="C32" s="185"/>
      <c r="D32" s="185"/>
      <c r="E32" s="185"/>
      <c r="F32" s="186"/>
      <c r="G32" s="185"/>
      <c r="H32" s="489"/>
      <c r="I32" s="489"/>
      <c r="J32" s="489"/>
      <c r="K32" s="489"/>
      <c r="L32" s="491"/>
    </row>
    <row r="33" spans="2:12" ht="11.1" customHeight="1" x14ac:dyDescent="0.2">
      <c r="B33" s="202" t="s">
        <v>328</v>
      </c>
      <c r="C33" s="185"/>
      <c r="D33" s="185"/>
      <c r="E33" s="185"/>
      <c r="F33" s="186"/>
      <c r="G33" s="185"/>
      <c r="H33" s="489"/>
      <c r="I33" s="489"/>
      <c r="J33" s="489"/>
      <c r="K33" s="489"/>
      <c r="L33" s="491"/>
    </row>
    <row r="34" spans="2:12" ht="11.1" customHeight="1" x14ac:dyDescent="0.2">
      <c r="B34" s="202" t="s">
        <v>329</v>
      </c>
      <c r="C34" s="185"/>
      <c r="D34" s="185"/>
      <c r="E34" s="185"/>
      <c r="F34" s="186"/>
      <c r="G34" s="185"/>
      <c r="H34" s="489"/>
      <c r="I34" s="489"/>
      <c r="J34" s="489"/>
      <c r="K34" s="489"/>
      <c r="L34" s="491"/>
    </row>
    <row r="35" spans="2:12" ht="11.1" customHeight="1" x14ac:dyDescent="0.2">
      <c r="B35" s="202" t="s">
        <v>330</v>
      </c>
      <c r="C35" s="185"/>
      <c r="D35" s="185"/>
      <c r="E35" s="185"/>
      <c r="F35" s="186"/>
      <c r="G35" s="185"/>
      <c r="H35" s="489"/>
      <c r="I35" s="489"/>
      <c r="J35" s="489"/>
      <c r="K35" s="489"/>
      <c r="L35" s="491"/>
    </row>
    <row r="36" spans="2:12" ht="11.1" customHeight="1" x14ac:dyDescent="0.2">
      <c r="B36" s="202" t="s">
        <v>331</v>
      </c>
      <c r="C36" s="185"/>
      <c r="D36" s="185"/>
      <c r="E36" s="185"/>
      <c r="F36" s="186"/>
      <c r="G36" s="185"/>
      <c r="H36" s="489"/>
      <c r="I36" s="489"/>
      <c r="J36" s="489"/>
      <c r="K36" s="489"/>
      <c r="L36" s="491"/>
    </row>
    <row r="37" spans="2:12" ht="11.1" customHeight="1" x14ac:dyDescent="0.2">
      <c r="B37" s="202" t="s">
        <v>332</v>
      </c>
      <c r="C37" s="185"/>
      <c r="D37" s="185"/>
      <c r="E37" s="185"/>
      <c r="F37" s="186"/>
      <c r="G37" s="185"/>
      <c r="H37" s="489"/>
      <c r="I37" s="489"/>
      <c r="J37" s="489"/>
      <c r="K37" s="489"/>
      <c r="L37" s="491"/>
    </row>
    <row r="38" spans="2:12" ht="11.1" customHeight="1" x14ac:dyDescent="0.2">
      <c r="B38" s="202" t="s">
        <v>333</v>
      </c>
      <c r="C38" s="185"/>
      <c r="D38" s="185"/>
      <c r="E38" s="185"/>
      <c r="F38" s="186"/>
      <c r="G38" s="185"/>
      <c r="H38" s="489"/>
      <c r="I38" s="489"/>
      <c r="J38" s="489"/>
      <c r="K38" s="489"/>
      <c r="L38" s="491"/>
    </row>
    <row r="39" spans="2:12" ht="11.1" customHeight="1" x14ac:dyDescent="0.2">
      <c r="B39" s="202" t="s">
        <v>334</v>
      </c>
      <c r="C39" s="185"/>
      <c r="D39" s="185"/>
      <c r="E39" s="185"/>
      <c r="F39" s="186"/>
      <c r="G39" s="185"/>
      <c r="H39" s="489"/>
      <c r="I39" s="489"/>
      <c r="J39" s="489"/>
      <c r="K39" s="489"/>
      <c r="L39" s="491"/>
    </row>
    <row r="40" spans="2:12" ht="11.1" customHeight="1" x14ac:dyDescent="0.2">
      <c r="B40" s="202" t="s">
        <v>335</v>
      </c>
      <c r="C40" s="185"/>
      <c r="D40" s="185"/>
      <c r="E40" s="185"/>
      <c r="F40" s="186"/>
      <c r="G40" s="185"/>
      <c r="H40" s="489"/>
      <c r="I40" s="489"/>
      <c r="J40" s="489"/>
      <c r="K40" s="489"/>
      <c r="L40" s="491"/>
    </row>
    <row r="41" spans="2:12" ht="11.1" customHeight="1" x14ac:dyDescent="0.2">
      <c r="B41" s="202" t="s">
        <v>336</v>
      </c>
      <c r="C41" s="185"/>
      <c r="D41" s="185"/>
      <c r="E41" s="185"/>
      <c r="F41" s="186"/>
      <c r="G41" s="185"/>
      <c r="H41" s="489"/>
      <c r="I41" s="489"/>
      <c r="J41" s="489"/>
      <c r="K41" s="489"/>
      <c r="L41" s="491"/>
    </row>
    <row r="42" spans="2:12" ht="11.1" customHeight="1" x14ac:dyDescent="0.2">
      <c r="B42" s="187"/>
      <c r="C42" s="188"/>
      <c r="D42" s="188"/>
      <c r="E42" s="188"/>
      <c r="F42" s="189"/>
      <c r="G42" s="190"/>
      <c r="H42" s="492"/>
      <c r="I42" s="492"/>
      <c r="J42" s="492"/>
      <c r="K42" s="492"/>
      <c r="L42" s="493"/>
    </row>
    <row r="43" spans="2:12" ht="11.1" customHeight="1" thickBot="1" x14ac:dyDescent="0.25">
      <c r="B43" s="193" t="s">
        <v>337</v>
      </c>
      <c r="C43" s="194"/>
      <c r="D43" s="194"/>
      <c r="E43" s="194"/>
      <c r="F43" s="195"/>
      <c r="G43" s="194"/>
      <c r="H43" s="495"/>
      <c r="I43" s="494"/>
      <c r="J43" s="494"/>
      <c r="K43" s="494"/>
      <c r="L43" s="495"/>
    </row>
    <row r="44" spans="2:12" ht="11.1" customHeight="1" thickTop="1" x14ac:dyDescent="0.2">
      <c r="B44" s="187" t="s">
        <v>338</v>
      </c>
      <c r="C44" s="188"/>
      <c r="D44" s="188"/>
      <c r="E44" s="188"/>
      <c r="F44" s="189"/>
      <c r="G44" s="190"/>
      <c r="H44" s="497"/>
      <c r="I44" s="497"/>
      <c r="J44" s="497"/>
      <c r="K44" s="497"/>
      <c r="L44" s="496"/>
    </row>
    <row r="45" spans="2:12" ht="11.1" customHeight="1" x14ac:dyDescent="0.2">
      <c r="B45" s="198" t="s">
        <v>339</v>
      </c>
      <c r="C45" s="199"/>
      <c r="D45" s="199"/>
      <c r="E45" s="199"/>
      <c r="F45" s="200"/>
      <c r="G45" s="199"/>
      <c r="H45" s="499"/>
      <c r="I45" s="499"/>
      <c r="J45" s="499"/>
      <c r="K45" s="499"/>
      <c r="L45" s="498"/>
    </row>
    <row r="46" spans="2:12" ht="11.1" customHeight="1" x14ac:dyDescent="0.2"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</row>
    <row r="47" spans="2:12" ht="11.1" customHeight="1" x14ac:dyDescent="0.2"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</row>
    <row r="48" spans="2:12" ht="11.1" customHeight="1" x14ac:dyDescent="0.2"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</row>
    <row r="49" spans="2:12" ht="11.1" customHeight="1" x14ac:dyDescent="0.2"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2:12" ht="11.1" customHeight="1" x14ac:dyDescent="0.2"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</row>
    <row r="51" spans="2:12" ht="11.1" customHeight="1" x14ac:dyDescent="0.2"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</row>
    <row r="52" spans="2:12" ht="11.1" customHeight="1" x14ac:dyDescent="0.2"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70" t="s">
        <v>387</v>
      </c>
    </row>
    <row r="53" spans="2:12" ht="11.1" customHeight="1" x14ac:dyDescent="0.2">
      <c r="L53" s="418" t="s">
        <v>290</v>
      </c>
    </row>
    <row r="54" spans="2:12" ht="11.1" customHeight="1" x14ac:dyDescent="0.2">
      <c r="L54" s="213"/>
    </row>
  </sheetData>
  <sheetProtection algorithmName="SHA-512" hashValue="SPLsk7hymG71M1CPi9VTTy3O3/OVlXG+KGHaXo2IQKrAku9GQ1so5TKY5iP7cuTYhmibF18Ku52Oc3aWcZB/4A==" saltValue="mMqk2JgI9Cth6wWPz0TfwA==" spinCount="100000" sheet="1" formatCells="0" formatColumns="0" formatRows="0" insertColumns="0" insertRows="0" deleteColumns="0" deleteRows="0"/>
  <customSheetViews>
    <customSheetView guid="{3C90B403-B9D4-4A5F-BF9B-041D54687659}" hiddenColumns="1" topLeftCell="B1">
      <selection activeCell="K11" sqref="K11"/>
      <pageMargins left="0.2" right="0.38" top="0.25" bottom="0.25" header="0" footer="0"/>
      <pageSetup scale="98" orientation="landscape" r:id="rId1"/>
      <headerFooter alignWithMargins="0"/>
    </customSheetView>
  </customSheetViews>
  <mergeCells count="2">
    <mergeCell ref="J1:K1"/>
    <mergeCell ref="D3:F3"/>
  </mergeCells>
  <phoneticPr fontId="3" type="noConversion"/>
  <pageMargins left="0.52" right="0.2" top="0.75" bottom="0.75" header="0.5" footer="0.5"/>
  <pageSetup scale="88" orientation="landscape" r:id="rId2"/>
  <headerFooter alignWithMargins="0">
    <oddFooter>&amp;L&amp;8Last Revised 11/7/2025&amp;R&amp;8LGF-F004
V2025.2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zoomScaleNormal="100" workbookViewId="0">
      <selection activeCell="J42" sqref="J42"/>
    </sheetView>
  </sheetViews>
  <sheetFormatPr defaultColWidth="8" defaultRowHeight="11.1" customHeight="1" x14ac:dyDescent="0.2"/>
  <cols>
    <col min="1" max="7" width="8" style="117" customWidth="1"/>
    <col min="8" max="8" width="16" style="117" customWidth="1"/>
    <col min="9" max="9" width="15.7109375" style="117" customWidth="1"/>
    <col min="10" max="10" width="15.42578125" style="117" customWidth="1"/>
    <col min="11" max="11" width="15.28515625" style="117" customWidth="1"/>
    <col min="12" max="12" width="14.5703125" style="117" customWidth="1"/>
    <col min="13" max="16384" width="8" style="117"/>
  </cols>
  <sheetData>
    <row r="1" spans="1:13" ht="11.1" customHeight="1" x14ac:dyDescent="0.2">
      <c r="J1" s="547"/>
      <c r="K1" s="548"/>
    </row>
    <row r="3" spans="1:13" ht="11.1" customHeight="1" x14ac:dyDescent="0.2">
      <c r="B3" s="203" t="s">
        <v>403</v>
      </c>
      <c r="D3" s="549"/>
      <c r="E3" s="549"/>
      <c r="F3" s="549"/>
      <c r="G3" s="549"/>
    </row>
    <row r="4" spans="1:13" ht="11.1" customHeight="1" x14ac:dyDescent="0.2">
      <c r="B4" s="117" t="s">
        <v>290</v>
      </c>
    </row>
    <row r="5" spans="1:13" ht="11.1" customHeight="1" x14ac:dyDescent="0.2">
      <c r="L5" s="122"/>
      <c r="M5" s="122"/>
    </row>
    <row r="6" spans="1:13" ht="11.1" customHeight="1" x14ac:dyDescent="0.2">
      <c r="A6" s="122"/>
      <c r="B6" s="118"/>
      <c r="C6" s="119"/>
      <c r="D6" s="119"/>
      <c r="E6" s="119"/>
      <c r="F6" s="119"/>
      <c r="G6" s="130"/>
      <c r="H6" s="118"/>
      <c r="I6" s="119" t="s">
        <v>291</v>
      </c>
      <c r="J6" s="119"/>
      <c r="K6" s="119"/>
      <c r="L6" s="130"/>
      <c r="M6" s="122"/>
    </row>
    <row r="7" spans="1:13" ht="11.1" customHeight="1" x14ac:dyDescent="0.2">
      <c r="A7" s="122"/>
      <c r="B7" s="121"/>
      <c r="C7" s="122"/>
      <c r="D7" s="122"/>
      <c r="E7" s="122"/>
      <c r="F7" s="122"/>
      <c r="G7" s="133"/>
      <c r="H7" s="126"/>
      <c r="I7" s="126" t="s">
        <v>292</v>
      </c>
      <c r="J7" s="126"/>
      <c r="K7" s="126"/>
      <c r="L7" s="134"/>
    </row>
    <row r="8" spans="1:13" ht="11.1" customHeight="1" x14ac:dyDescent="0.2">
      <c r="A8" s="122"/>
      <c r="B8" s="121"/>
      <c r="C8" s="122"/>
      <c r="D8" s="122"/>
      <c r="E8" s="122"/>
      <c r="F8" s="122"/>
      <c r="G8" s="133"/>
      <c r="H8" s="128"/>
      <c r="I8" s="124" t="s">
        <v>70</v>
      </c>
      <c r="J8" s="128"/>
      <c r="K8" s="124" t="s">
        <v>293</v>
      </c>
      <c r="L8" s="138" t="s">
        <v>65</v>
      </c>
    </row>
    <row r="9" spans="1:13" ht="11.1" customHeight="1" x14ac:dyDescent="0.2">
      <c r="A9" s="122"/>
      <c r="B9" s="121"/>
      <c r="C9" s="122"/>
      <c r="D9" s="122"/>
      <c r="E9" s="122"/>
      <c r="F9" s="122"/>
      <c r="G9" s="133"/>
      <c r="H9" s="124" t="s">
        <v>71</v>
      </c>
      <c r="I9" s="124" t="s">
        <v>72</v>
      </c>
      <c r="J9" s="124" t="s">
        <v>294</v>
      </c>
      <c r="K9" s="124" t="s">
        <v>16</v>
      </c>
      <c r="L9" s="138" t="s">
        <v>295</v>
      </c>
    </row>
    <row r="10" spans="1:13" ht="11.1" customHeight="1" x14ac:dyDescent="0.2">
      <c r="A10" s="122"/>
      <c r="B10" s="121"/>
      <c r="C10" s="122"/>
      <c r="D10" s="122"/>
      <c r="E10" s="122"/>
      <c r="F10" s="122"/>
      <c r="G10" s="133"/>
      <c r="H10" s="183" t="str">
        <f>'Sch S-1'!H10</f>
        <v>YEAR 06/30/25</v>
      </c>
      <c r="I10" s="183" t="str">
        <f>'Sch S-1'!I10</f>
        <v>YEAR 06/30/26</v>
      </c>
      <c r="J10" s="183" t="str">
        <f>'Sch S-1'!J10</f>
        <v>YEAR 06/30/27</v>
      </c>
      <c r="K10" s="124" t="s">
        <v>294</v>
      </c>
      <c r="L10" s="138" t="s">
        <v>296</v>
      </c>
    </row>
    <row r="11" spans="1:13" ht="11.1" customHeight="1" x14ac:dyDescent="0.2">
      <c r="A11" s="122"/>
      <c r="B11" s="121"/>
      <c r="C11" s="122"/>
      <c r="D11" s="122"/>
      <c r="E11" s="122"/>
      <c r="F11" s="122"/>
      <c r="G11" s="133"/>
      <c r="H11" s="139" t="s">
        <v>35</v>
      </c>
      <c r="I11" s="139" t="s">
        <v>36</v>
      </c>
      <c r="J11" s="139" t="s">
        <v>37</v>
      </c>
      <c r="K11" s="183" t="str">
        <f>J10</f>
        <v>YEAR 06/30/27</v>
      </c>
      <c r="L11" s="140" t="s">
        <v>39</v>
      </c>
    </row>
    <row r="12" spans="1:13" ht="11.1" customHeight="1" thickBot="1" x14ac:dyDescent="0.25">
      <c r="A12" s="122"/>
      <c r="B12" s="137"/>
      <c r="C12" s="135"/>
      <c r="D12" s="135"/>
      <c r="E12" s="135"/>
      <c r="F12" s="135"/>
      <c r="G12" s="141"/>
      <c r="H12" s="136"/>
      <c r="I12" s="136"/>
      <c r="J12" s="136"/>
      <c r="K12" s="142" t="s">
        <v>38</v>
      </c>
      <c r="L12" s="152"/>
    </row>
    <row r="13" spans="1:13" ht="11.1" customHeight="1" thickTop="1" x14ac:dyDescent="0.2">
      <c r="A13" s="190"/>
      <c r="B13" s="198" t="s">
        <v>297</v>
      </c>
      <c r="C13" s="199"/>
      <c r="D13" s="199"/>
      <c r="E13" s="199"/>
      <c r="F13" s="199"/>
      <c r="G13" s="200"/>
      <c r="H13" s="499"/>
      <c r="I13" s="499"/>
      <c r="J13" s="499"/>
      <c r="K13" s="499"/>
      <c r="L13" s="498"/>
    </row>
    <row r="14" spans="1:13" ht="11.1" customHeight="1" x14ac:dyDescent="0.2">
      <c r="A14" s="190"/>
      <c r="B14" s="184" t="s">
        <v>298</v>
      </c>
      <c r="C14" s="185"/>
      <c r="D14" s="185"/>
      <c r="E14" s="185"/>
      <c r="F14" s="185"/>
      <c r="G14" s="186"/>
      <c r="H14" s="489"/>
      <c r="I14" s="489"/>
      <c r="J14" s="489"/>
      <c r="K14" s="489"/>
      <c r="L14" s="491"/>
    </row>
    <row r="15" spans="1:13" ht="11.1" customHeight="1" x14ac:dyDescent="0.2">
      <c r="A15" s="190"/>
      <c r="B15" s="184" t="s">
        <v>299</v>
      </c>
      <c r="C15" s="185"/>
      <c r="D15" s="185"/>
      <c r="E15" s="185"/>
      <c r="F15" s="185"/>
      <c r="G15" s="186"/>
      <c r="H15" s="489"/>
      <c r="I15" s="489"/>
      <c r="J15" s="489"/>
      <c r="K15" s="489"/>
      <c r="L15" s="491"/>
    </row>
    <row r="16" spans="1:13" ht="11.1" customHeight="1" x14ac:dyDescent="0.2">
      <c r="A16" s="190"/>
      <c r="B16" s="184"/>
      <c r="C16" s="185"/>
      <c r="D16" s="185"/>
      <c r="E16" s="185"/>
      <c r="F16" s="185"/>
      <c r="G16" s="186"/>
      <c r="H16" s="489"/>
      <c r="I16" s="489"/>
      <c r="J16" s="489"/>
      <c r="K16" s="489"/>
      <c r="L16" s="491"/>
    </row>
    <row r="17" spans="1:12" ht="11.1" customHeight="1" x14ac:dyDescent="0.2">
      <c r="A17" s="190"/>
      <c r="B17" s="184" t="s">
        <v>300</v>
      </c>
      <c r="C17" s="185"/>
      <c r="D17" s="185"/>
      <c r="E17" s="185"/>
      <c r="F17" s="185"/>
      <c r="G17" s="186"/>
      <c r="H17" s="489"/>
      <c r="I17" s="489"/>
      <c r="J17" s="489"/>
      <c r="K17" s="489"/>
      <c r="L17" s="491"/>
    </row>
    <row r="18" spans="1:12" ht="11.1" customHeight="1" x14ac:dyDescent="0.2">
      <c r="A18" s="190"/>
      <c r="B18" s="184" t="s">
        <v>301</v>
      </c>
      <c r="C18" s="185"/>
      <c r="D18" s="185"/>
      <c r="E18" s="185"/>
      <c r="F18" s="185"/>
      <c r="G18" s="186"/>
      <c r="H18" s="489"/>
      <c r="I18" s="489"/>
      <c r="J18" s="489"/>
      <c r="K18" s="489"/>
      <c r="L18" s="491"/>
    </row>
    <row r="19" spans="1:12" ht="11.1" customHeight="1" x14ac:dyDescent="0.2">
      <c r="A19" s="190"/>
      <c r="B19" s="187"/>
      <c r="C19" s="188"/>
      <c r="D19" s="188"/>
      <c r="E19" s="188"/>
      <c r="F19" s="188"/>
      <c r="G19" s="189"/>
      <c r="H19" s="492"/>
      <c r="I19" s="492"/>
      <c r="J19" s="492"/>
      <c r="K19" s="492"/>
      <c r="L19" s="493"/>
    </row>
    <row r="20" spans="1:12" ht="11.1" customHeight="1" thickBot="1" x14ac:dyDescent="0.25">
      <c r="A20" s="190"/>
      <c r="B20" s="193" t="s">
        <v>302</v>
      </c>
      <c r="C20" s="194"/>
      <c r="D20" s="194"/>
      <c r="E20" s="194"/>
      <c r="F20" s="194"/>
      <c r="G20" s="195"/>
      <c r="H20" s="494"/>
      <c r="I20" s="494"/>
      <c r="J20" s="494"/>
      <c r="K20" s="494"/>
      <c r="L20" s="495"/>
    </row>
    <row r="21" spans="1:12" ht="11.1" customHeight="1" thickTop="1" x14ac:dyDescent="0.2">
      <c r="A21" s="190"/>
      <c r="B21" s="204" t="s">
        <v>303</v>
      </c>
      <c r="C21" s="188"/>
      <c r="D21" s="188"/>
      <c r="E21" s="188"/>
      <c r="F21" s="188"/>
      <c r="G21" s="197"/>
      <c r="H21" s="496"/>
      <c r="I21" s="496"/>
      <c r="J21" s="496"/>
      <c r="K21" s="497"/>
      <c r="L21" s="496"/>
    </row>
    <row r="22" spans="1:12" ht="11.1" customHeight="1" x14ac:dyDescent="0.2">
      <c r="A22" s="190"/>
      <c r="B22" s="198" t="s">
        <v>308</v>
      </c>
      <c r="C22" s="199"/>
      <c r="D22" s="199"/>
      <c r="E22" s="199"/>
      <c r="F22" s="199"/>
      <c r="G22" s="200"/>
      <c r="H22" s="498"/>
      <c r="I22" s="498"/>
      <c r="J22" s="498"/>
      <c r="K22" s="499"/>
      <c r="L22" s="498" t="s">
        <v>304</v>
      </c>
    </row>
    <row r="23" spans="1:12" ht="11.1" customHeight="1" x14ac:dyDescent="0.2">
      <c r="A23" s="190"/>
      <c r="B23" s="205"/>
      <c r="C23" s="206"/>
      <c r="D23" s="206"/>
      <c r="E23" s="206"/>
      <c r="F23" s="206"/>
      <c r="G23" s="207"/>
      <c r="H23" s="492"/>
      <c r="I23" s="492"/>
      <c r="J23" s="492"/>
      <c r="K23" s="492"/>
      <c r="L23" s="493"/>
    </row>
    <row r="24" spans="1:12" ht="11.1" customHeight="1" x14ac:dyDescent="0.2">
      <c r="A24" s="190"/>
      <c r="B24" s="327" t="s">
        <v>437</v>
      </c>
      <c r="C24" s="199"/>
      <c r="D24" s="199"/>
      <c r="E24" s="199"/>
      <c r="F24" s="199"/>
      <c r="G24" s="200"/>
      <c r="H24" s="499"/>
      <c r="I24" s="499"/>
      <c r="J24" s="499"/>
      <c r="K24" s="499" t="s">
        <v>304</v>
      </c>
      <c r="L24" s="498" t="s">
        <v>304</v>
      </c>
    </row>
    <row r="25" spans="1:12" ht="11.1" customHeight="1" x14ac:dyDescent="0.2">
      <c r="A25" s="190"/>
      <c r="B25" s="327"/>
      <c r="C25" s="199"/>
      <c r="D25" s="199"/>
      <c r="E25" s="199"/>
      <c r="F25" s="199"/>
      <c r="G25" s="200"/>
      <c r="H25" s="499"/>
      <c r="I25" s="499"/>
      <c r="J25" s="499"/>
      <c r="K25" s="499"/>
      <c r="L25" s="498"/>
    </row>
    <row r="26" spans="1:12" ht="11.1" customHeight="1" x14ac:dyDescent="0.2">
      <c r="A26" s="190"/>
      <c r="B26" s="202" t="s">
        <v>305</v>
      </c>
      <c r="C26" s="185"/>
      <c r="D26" s="185"/>
      <c r="E26" s="185"/>
      <c r="F26" s="185"/>
      <c r="G26" s="186"/>
      <c r="H26" s="489"/>
      <c r="I26" s="489"/>
      <c r="J26" s="489"/>
      <c r="K26" s="499" t="s">
        <v>304</v>
      </c>
      <c r="L26" s="498" t="s">
        <v>304</v>
      </c>
    </row>
    <row r="27" spans="1:12" ht="11.1" customHeight="1" x14ac:dyDescent="0.2">
      <c r="A27" s="190"/>
      <c r="B27" s="202" t="s">
        <v>306</v>
      </c>
      <c r="C27" s="185"/>
      <c r="D27" s="185"/>
      <c r="E27" s="185"/>
      <c r="F27" s="185"/>
      <c r="G27" s="186"/>
      <c r="H27" s="489"/>
      <c r="I27" s="489"/>
      <c r="J27" s="489"/>
      <c r="K27" s="499" t="s">
        <v>304</v>
      </c>
      <c r="L27" s="498" t="s">
        <v>304</v>
      </c>
    </row>
    <row r="28" spans="1:12" ht="11.1" customHeight="1" x14ac:dyDescent="0.2">
      <c r="A28" s="190"/>
      <c r="B28" s="202"/>
      <c r="C28" s="185"/>
      <c r="D28" s="185"/>
      <c r="E28" s="185"/>
      <c r="F28" s="185"/>
      <c r="G28" s="186"/>
      <c r="H28" s="489"/>
      <c r="I28" s="489"/>
      <c r="J28" s="489"/>
      <c r="K28" s="499"/>
      <c r="L28" s="498"/>
    </row>
    <row r="29" spans="1:12" ht="11.1" customHeight="1" x14ac:dyDescent="0.2">
      <c r="A29" s="190"/>
      <c r="B29" s="202" t="s">
        <v>307</v>
      </c>
      <c r="C29" s="185"/>
      <c r="D29" s="185"/>
      <c r="E29" s="185"/>
      <c r="F29" s="185"/>
      <c r="G29" s="186"/>
      <c r="H29" s="489"/>
      <c r="I29" s="489"/>
      <c r="J29" s="489"/>
      <c r="K29" s="499" t="s">
        <v>304</v>
      </c>
      <c r="L29" s="498" t="s">
        <v>304</v>
      </c>
    </row>
    <row r="30" spans="1:12" ht="11.1" customHeight="1" x14ac:dyDescent="0.2">
      <c r="A30" s="190"/>
      <c r="B30" s="205"/>
      <c r="C30" s="206"/>
      <c r="D30" s="206"/>
      <c r="E30" s="206"/>
      <c r="F30" s="206"/>
      <c r="G30" s="207"/>
      <c r="H30" s="492"/>
      <c r="I30" s="492"/>
      <c r="J30" s="492"/>
      <c r="K30" s="492"/>
      <c r="L30" s="493"/>
    </row>
    <row r="31" spans="1:12" ht="11.1" customHeight="1" thickBot="1" x14ac:dyDescent="0.25">
      <c r="A31" s="190"/>
      <c r="B31" s="208" t="s">
        <v>130</v>
      </c>
      <c r="C31" s="194"/>
      <c r="D31" s="194"/>
      <c r="E31" s="194"/>
      <c r="F31" s="194"/>
      <c r="G31" s="195"/>
      <c r="H31" s="494"/>
      <c r="I31" s="494"/>
      <c r="J31" s="494"/>
      <c r="K31" s="500" t="s">
        <v>304</v>
      </c>
      <c r="L31" s="500" t="s">
        <v>304</v>
      </c>
    </row>
    <row r="32" spans="1:12" ht="11.1" customHeight="1" thickTop="1" x14ac:dyDescent="0.2">
      <c r="A32" s="190"/>
      <c r="B32" s="190"/>
      <c r="C32" s="190"/>
      <c r="D32" s="190"/>
      <c r="E32" s="190"/>
      <c r="F32" s="190"/>
      <c r="G32" s="188"/>
      <c r="H32" s="188"/>
      <c r="I32" s="188"/>
      <c r="J32" s="188"/>
      <c r="K32" s="188"/>
      <c r="L32" s="188"/>
    </row>
    <row r="33" spans="1:12" ht="11.1" customHeight="1" x14ac:dyDescent="0.2">
      <c r="A33" s="190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</row>
    <row r="34" spans="1:12" ht="11.1" customHeight="1" x14ac:dyDescent="0.2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</row>
    <row r="35" spans="1:12" ht="11.1" customHeight="1" x14ac:dyDescent="0.2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</row>
    <row r="36" spans="1:12" ht="11.1" customHeight="1" x14ac:dyDescent="0.2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</row>
    <row r="37" spans="1:12" ht="11.1" customHeight="1" x14ac:dyDescent="0.2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</row>
    <row r="38" spans="1:12" ht="11.1" customHeight="1" x14ac:dyDescent="0.2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</row>
    <row r="39" spans="1:12" ht="11.1" customHeight="1" x14ac:dyDescent="0.2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</row>
    <row r="40" spans="1:12" ht="11.1" customHeight="1" x14ac:dyDescent="0.2">
      <c r="A40" s="190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</row>
    <row r="41" spans="1:12" ht="11.1" customHeight="1" x14ac:dyDescent="0.2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</row>
    <row r="42" spans="1:12" ht="11.1" customHeight="1" x14ac:dyDescent="0.2">
      <c r="A42" s="190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</row>
    <row r="43" spans="1:12" ht="11.1" customHeight="1" x14ac:dyDescent="0.2">
      <c r="A43" s="190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</row>
    <row r="44" spans="1:12" ht="11.1" customHeight="1" x14ac:dyDescent="0.2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</row>
    <row r="45" spans="1:12" ht="11.1" customHeight="1" x14ac:dyDescent="0.2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70" t="s">
        <v>387</v>
      </c>
    </row>
    <row r="46" spans="1:12" ht="11.1" customHeight="1" x14ac:dyDescent="0.2">
      <c r="L46" s="418" t="s">
        <v>290</v>
      </c>
    </row>
    <row r="47" spans="1:12" ht="11.1" customHeight="1" x14ac:dyDescent="0.2">
      <c r="L47" s="213"/>
    </row>
  </sheetData>
  <sheetProtection algorithmName="SHA-512" hashValue="00kiAYGzNUy+Hj6kZM8g2EqeYZ56JVUu1dUYETN2sCMyUrHgCsZ41+o9gGNbE4NdqWtGwmE85g5eYmplAfIbyw==" saltValue="H19wOpXf+BYkveeMFJkEeQ==" spinCount="100000" sheet="1" objects="1" scenarios="1" formatCells="0" formatColumns="0" formatRows="0" insertColumns="0" insertRows="0" deleteColumns="0" deleteRows="0"/>
  <customSheetViews>
    <customSheetView guid="{3C90B403-B9D4-4A5F-BF9B-041D54687659}" topLeftCell="B1">
      <selection activeCell="I10" sqref="I10"/>
      <pageMargins left="0.25" right="0.25" top="0.75" bottom="0.25" header="0" footer="0"/>
      <pageSetup orientation="landscape" r:id="rId1"/>
      <headerFooter alignWithMargins="0"/>
    </customSheetView>
  </customSheetViews>
  <mergeCells count="2">
    <mergeCell ref="J1:K1"/>
    <mergeCell ref="D3:G3"/>
  </mergeCells>
  <phoneticPr fontId="3" type="noConversion"/>
  <pageMargins left="0.52" right="0.2" top="0.75" bottom="0.75" header="0.5" footer="0.5"/>
  <pageSetup scale="93" orientation="landscape" r:id="rId2"/>
  <headerFooter alignWithMargins="0">
    <oddFooter>&amp;L&amp;8Last Revised 11/7/2025&amp;R&amp;8LGF-F004
V2025.2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67"/>
  <sheetViews>
    <sheetView zoomScaleNormal="100" zoomScaleSheetLayoutView="100" workbookViewId="0">
      <selection activeCell="P26" sqref="P26"/>
    </sheetView>
  </sheetViews>
  <sheetFormatPr defaultColWidth="8" defaultRowHeight="11.1" customHeight="1" x14ac:dyDescent="0.2"/>
  <cols>
    <col min="1" max="6" width="8" style="117" customWidth="1"/>
    <col min="7" max="9" width="17.7109375" style="117" customWidth="1"/>
    <col min="10" max="16384" width="8" style="117"/>
  </cols>
  <sheetData>
    <row r="1" spans="2:12" ht="11.1" customHeight="1" x14ac:dyDescent="0.2">
      <c r="J1" s="547"/>
      <c r="K1" s="548"/>
    </row>
    <row r="3" spans="2:12" ht="11.1" customHeight="1" x14ac:dyDescent="0.2">
      <c r="E3" s="117" t="s">
        <v>268</v>
      </c>
    </row>
    <row r="5" spans="2:12" ht="11.1" customHeight="1" x14ac:dyDescent="0.2">
      <c r="B5" s="126"/>
      <c r="C5" s="126"/>
      <c r="D5" s="126"/>
      <c r="E5" s="126"/>
      <c r="F5" s="126"/>
      <c r="G5" s="126"/>
      <c r="H5" s="126"/>
      <c r="I5" s="126"/>
      <c r="J5" s="122"/>
      <c r="K5" s="122"/>
      <c r="L5" s="122"/>
    </row>
    <row r="6" spans="2:12" ht="11.1" customHeight="1" x14ac:dyDescent="0.2">
      <c r="F6" s="130"/>
      <c r="G6" s="131" t="s">
        <v>269</v>
      </c>
      <c r="H6" s="131" t="s">
        <v>70</v>
      </c>
      <c r="I6" s="131"/>
    </row>
    <row r="7" spans="2:12" ht="11.1" customHeight="1" x14ac:dyDescent="0.2">
      <c r="F7" s="133"/>
      <c r="G7" s="124" t="s">
        <v>270</v>
      </c>
      <c r="H7" s="124" t="s">
        <v>271</v>
      </c>
      <c r="I7" s="124" t="s">
        <v>69</v>
      </c>
    </row>
    <row r="8" spans="2:12" ht="11.1" customHeight="1" x14ac:dyDescent="0.2">
      <c r="B8" s="126"/>
      <c r="C8" s="126"/>
      <c r="D8" s="126"/>
      <c r="E8" s="126"/>
      <c r="F8" s="134"/>
      <c r="G8" s="212" t="str">
        <f>"YEAR "&amp;TEXT('Sheet 1'!C11,"mm/dd/yy")</f>
        <v>YEAR 06/30/25</v>
      </c>
      <c r="H8" s="212" t="str">
        <f>"YEAR "&amp;TEXT('Sheet 1'!C14,"mm/dd/yy")</f>
        <v>YEAR 06/30/26</v>
      </c>
      <c r="I8" s="212" t="str">
        <f>"YEAR "&amp;TEXT('Sheet 1'!C17,"mm/dd/yy")</f>
        <v>YEAR 06/30/27</v>
      </c>
      <c r="J8" s="122"/>
      <c r="K8" s="122"/>
      <c r="L8" s="122"/>
    </row>
    <row r="9" spans="2:12" ht="11.1" customHeight="1" x14ac:dyDescent="0.2">
      <c r="B9" s="185" t="s">
        <v>161</v>
      </c>
      <c r="C9" s="185"/>
      <c r="D9" s="185"/>
      <c r="E9" s="185"/>
      <c r="F9" s="185"/>
      <c r="G9" s="184"/>
      <c r="H9" s="184"/>
      <c r="I9" s="184"/>
      <c r="J9" s="122"/>
      <c r="K9" s="122"/>
      <c r="L9" s="122"/>
    </row>
    <row r="10" spans="2:12" ht="11.1" customHeight="1" x14ac:dyDescent="0.2">
      <c r="B10" s="185" t="s">
        <v>162</v>
      </c>
      <c r="C10" s="185"/>
      <c r="D10" s="185"/>
      <c r="E10" s="185"/>
      <c r="F10" s="185"/>
      <c r="G10" s="184"/>
      <c r="H10" s="184"/>
      <c r="I10" s="184"/>
    </row>
    <row r="11" spans="2:12" ht="11.1" customHeight="1" x14ac:dyDescent="0.2">
      <c r="B11" s="185" t="s">
        <v>163</v>
      </c>
      <c r="C11" s="185"/>
      <c r="D11" s="185"/>
      <c r="E11" s="185"/>
      <c r="F11" s="185"/>
      <c r="G11" s="184"/>
      <c r="H11" s="184"/>
      <c r="I11" s="184"/>
    </row>
    <row r="12" spans="2:12" ht="11.1" customHeight="1" x14ac:dyDescent="0.2">
      <c r="B12" s="185" t="s">
        <v>164</v>
      </c>
      <c r="C12" s="185"/>
      <c r="D12" s="185"/>
      <c r="E12" s="185"/>
      <c r="F12" s="185"/>
      <c r="G12" s="184"/>
      <c r="H12" s="184"/>
      <c r="I12" s="184"/>
    </row>
    <row r="13" spans="2:12" ht="11.1" customHeight="1" x14ac:dyDescent="0.2">
      <c r="B13" s="185" t="s">
        <v>165</v>
      </c>
      <c r="C13" s="185"/>
      <c r="D13" s="185"/>
      <c r="E13" s="185"/>
      <c r="F13" s="185"/>
      <c r="G13" s="184"/>
      <c r="H13" s="184"/>
      <c r="I13" s="184"/>
    </row>
    <row r="14" spans="2:12" ht="11.1" customHeight="1" x14ac:dyDescent="0.2">
      <c r="B14" s="185" t="s">
        <v>166</v>
      </c>
      <c r="C14" s="185"/>
      <c r="D14" s="185"/>
      <c r="E14" s="185"/>
      <c r="F14" s="185"/>
      <c r="G14" s="184"/>
      <c r="H14" s="184"/>
      <c r="I14" s="184"/>
    </row>
    <row r="15" spans="2:12" ht="11.1" customHeight="1" x14ac:dyDescent="0.2">
      <c r="B15" s="185" t="s">
        <v>167</v>
      </c>
      <c r="C15" s="185"/>
      <c r="D15" s="185"/>
      <c r="E15" s="185"/>
      <c r="F15" s="185"/>
      <c r="G15" s="184"/>
      <c r="H15" s="184"/>
      <c r="I15" s="184"/>
    </row>
    <row r="16" spans="2:12" ht="11.1" customHeight="1" x14ac:dyDescent="0.2">
      <c r="B16" s="185" t="s">
        <v>168</v>
      </c>
      <c r="C16" s="185"/>
      <c r="D16" s="185"/>
      <c r="E16" s="185"/>
      <c r="F16" s="185"/>
      <c r="G16" s="184"/>
      <c r="H16" s="184"/>
      <c r="I16" s="184"/>
    </row>
    <row r="17" spans="2:9" ht="11.1" customHeight="1" x14ac:dyDescent="0.2">
      <c r="B17" s="185" t="s">
        <v>169</v>
      </c>
      <c r="C17" s="185"/>
      <c r="D17" s="185"/>
      <c r="E17" s="185"/>
      <c r="F17" s="185"/>
      <c r="G17" s="184"/>
      <c r="H17" s="184"/>
      <c r="I17" s="184"/>
    </row>
    <row r="18" spans="2:9" ht="11.1" customHeight="1" x14ac:dyDescent="0.2">
      <c r="B18" s="188"/>
      <c r="C18" s="188"/>
      <c r="D18" s="188"/>
      <c r="E18" s="188"/>
      <c r="F18" s="188"/>
      <c r="G18" s="191"/>
      <c r="H18" s="191"/>
      <c r="I18" s="191"/>
    </row>
    <row r="19" spans="2:9" ht="11.1" customHeight="1" x14ac:dyDescent="0.2">
      <c r="B19" s="199" t="s">
        <v>272</v>
      </c>
      <c r="C19" s="199"/>
      <c r="D19" s="199"/>
      <c r="E19" s="199"/>
      <c r="F19" s="199"/>
      <c r="G19" s="198"/>
      <c r="H19" s="198"/>
      <c r="I19" s="198"/>
    </row>
    <row r="20" spans="2:9" ht="11.1" customHeight="1" x14ac:dyDescent="0.2">
      <c r="B20" s="185" t="s">
        <v>273</v>
      </c>
      <c r="C20" s="185"/>
      <c r="D20" s="185"/>
      <c r="E20" s="185"/>
      <c r="F20" s="185"/>
      <c r="G20" s="184"/>
      <c r="H20" s="184"/>
      <c r="I20" s="184"/>
    </row>
    <row r="21" spans="2:9" ht="11.1" customHeight="1" x14ac:dyDescent="0.2">
      <c r="B21" s="185" t="s">
        <v>274</v>
      </c>
      <c r="C21" s="185"/>
      <c r="D21" s="185"/>
      <c r="E21" s="185"/>
      <c r="F21" s="185"/>
      <c r="G21" s="184"/>
      <c r="H21" s="184"/>
      <c r="I21" s="184"/>
    </row>
    <row r="22" spans="2:9" ht="11.1" customHeight="1" x14ac:dyDescent="0.2">
      <c r="B22" s="185" t="s">
        <v>275</v>
      </c>
      <c r="C22" s="185"/>
      <c r="D22" s="185"/>
      <c r="E22" s="185"/>
      <c r="F22" s="185"/>
      <c r="G22" s="184"/>
      <c r="H22" s="184"/>
      <c r="I22" s="184"/>
    </row>
    <row r="23" spans="2:9" ht="11.1" customHeight="1" x14ac:dyDescent="0.2">
      <c r="B23" s="185" t="s">
        <v>276</v>
      </c>
      <c r="C23" s="185"/>
      <c r="D23" s="185"/>
      <c r="E23" s="185"/>
      <c r="F23" s="185"/>
      <c r="G23" s="184"/>
      <c r="H23" s="184"/>
      <c r="I23" s="184"/>
    </row>
    <row r="24" spans="2:9" ht="11.1" customHeight="1" x14ac:dyDescent="0.2">
      <c r="B24" s="185" t="s">
        <v>277</v>
      </c>
      <c r="C24" s="185"/>
      <c r="D24" s="185"/>
      <c r="E24" s="185"/>
      <c r="F24" s="185"/>
      <c r="G24" s="184"/>
      <c r="H24" s="184"/>
      <c r="I24" s="184"/>
    </row>
    <row r="25" spans="2:9" ht="11.1" customHeight="1" x14ac:dyDescent="0.2">
      <c r="B25" s="190"/>
      <c r="C25" s="190"/>
      <c r="D25" s="190"/>
      <c r="E25" s="190"/>
      <c r="F25" s="190"/>
      <c r="G25" s="191"/>
      <c r="H25" s="191"/>
      <c r="I25" s="191"/>
    </row>
    <row r="26" spans="2:9" ht="11.1" customHeight="1" thickBot="1" x14ac:dyDescent="0.25">
      <c r="B26" s="194" t="s">
        <v>65</v>
      </c>
      <c r="C26" s="194"/>
      <c r="D26" s="194"/>
      <c r="E26" s="194"/>
      <c r="F26" s="194"/>
      <c r="G26" s="196"/>
      <c r="H26" s="196"/>
      <c r="I26" s="193"/>
    </row>
    <row r="27" spans="2:9" ht="11.1" customHeight="1" thickTop="1" x14ac:dyDescent="0.2">
      <c r="B27" s="190"/>
      <c r="C27" s="190"/>
      <c r="D27" s="190"/>
      <c r="E27" s="190"/>
      <c r="F27" s="190"/>
      <c r="G27" s="190"/>
      <c r="H27" s="190"/>
      <c r="I27" s="190"/>
    </row>
    <row r="28" spans="2:9" ht="11.1" customHeight="1" x14ac:dyDescent="0.2">
      <c r="B28" s="190"/>
      <c r="C28" s="190"/>
      <c r="D28" s="190"/>
      <c r="E28" s="190"/>
      <c r="F28" s="190"/>
      <c r="G28" s="190"/>
      <c r="H28" s="190"/>
      <c r="I28" s="190"/>
    </row>
    <row r="29" spans="2:9" ht="11.1" customHeight="1" x14ac:dyDescent="0.2">
      <c r="B29" s="190"/>
      <c r="C29" s="190"/>
      <c r="D29" s="190"/>
      <c r="E29" s="190"/>
      <c r="F29" s="190"/>
      <c r="G29" s="190"/>
      <c r="H29" s="190"/>
      <c r="I29" s="190"/>
    </row>
    <row r="30" spans="2:9" ht="11.1" customHeight="1" x14ac:dyDescent="0.2">
      <c r="B30" s="190"/>
      <c r="C30" s="190"/>
      <c r="D30" s="190"/>
      <c r="E30" s="190"/>
      <c r="F30" s="190"/>
      <c r="G30" s="188"/>
      <c r="H30" s="188"/>
      <c r="I30" s="188"/>
    </row>
    <row r="31" spans="2:9" ht="11.1" customHeight="1" thickBot="1" x14ac:dyDescent="0.25">
      <c r="B31" s="194" t="s">
        <v>278</v>
      </c>
      <c r="C31" s="194"/>
      <c r="D31" s="194"/>
      <c r="E31" s="194"/>
      <c r="F31" s="194"/>
      <c r="G31" s="193"/>
      <c r="H31" s="193"/>
      <c r="I31" s="193"/>
    </row>
    <row r="32" spans="2:9" ht="11.1" customHeight="1" thickTop="1" x14ac:dyDescent="0.2">
      <c r="B32" s="190"/>
      <c r="C32" s="190"/>
      <c r="D32" s="190"/>
      <c r="E32" s="190"/>
      <c r="F32" s="190"/>
      <c r="G32" s="187"/>
      <c r="H32" s="187"/>
      <c r="I32" s="187"/>
    </row>
    <row r="33" spans="2:9" ht="11.1" customHeight="1" thickBot="1" x14ac:dyDescent="0.25">
      <c r="B33" s="209" t="s">
        <v>389</v>
      </c>
      <c r="C33" s="194"/>
      <c r="D33" s="194"/>
      <c r="E33" s="194"/>
      <c r="F33" s="194"/>
      <c r="G33" s="193"/>
      <c r="H33" s="193"/>
      <c r="I33" s="193"/>
    </row>
    <row r="34" spans="2:9" ht="11.1" customHeight="1" thickTop="1" x14ac:dyDescent="0.2">
      <c r="B34" s="188"/>
      <c r="C34" s="188"/>
      <c r="D34" s="188"/>
      <c r="E34" s="188"/>
      <c r="F34" s="188"/>
      <c r="G34" s="210"/>
      <c r="H34" s="187"/>
      <c r="I34" s="187"/>
    </row>
    <row r="35" spans="2:9" ht="11.1" customHeight="1" x14ac:dyDescent="0.2">
      <c r="B35" s="199" t="s">
        <v>279</v>
      </c>
      <c r="C35" s="199"/>
      <c r="D35" s="199"/>
      <c r="E35" s="199"/>
      <c r="F35" s="199"/>
      <c r="G35" s="198"/>
      <c r="H35" s="198"/>
      <c r="I35" s="198"/>
    </row>
    <row r="36" spans="2:9" ht="11.1" customHeight="1" x14ac:dyDescent="0.2">
      <c r="B36" s="185" t="s">
        <v>280</v>
      </c>
      <c r="C36" s="185"/>
      <c r="D36" s="185"/>
      <c r="E36" s="185"/>
      <c r="F36" s="185"/>
      <c r="G36" s="198"/>
      <c r="H36" s="198"/>
      <c r="I36" s="198"/>
    </row>
    <row r="37" spans="2:9" ht="11.1" customHeight="1" x14ac:dyDescent="0.2">
      <c r="B37" s="185" t="s">
        <v>281</v>
      </c>
      <c r="C37" s="185"/>
      <c r="D37" s="185"/>
      <c r="E37" s="185"/>
      <c r="F37" s="185"/>
      <c r="G37" s="184"/>
      <c r="H37" s="184"/>
      <c r="I37" s="184"/>
    </row>
    <row r="38" spans="2:9" ht="11.1" customHeight="1" x14ac:dyDescent="0.2">
      <c r="B38" s="185"/>
      <c r="C38" s="185"/>
      <c r="D38" s="185"/>
      <c r="E38" s="185"/>
      <c r="F38" s="185"/>
      <c r="G38" s="184"/>
      <c r="H38" s="184"/>
      <c r="I38" s="184"/>
    </row>
    <row r="39" spans="2:9" ht="11.1" customHeight="1" x14ac:dyDescent="0.2">
      <c r="B39" s="188" t="s">
        <v>247</v>
      </c>
      <c r="C39" s="188"/>
      <c r="D39" s="188"/>
      <c r="E39" s="188"/>
      <c r="F39" s="188"/>
      <c r="G39" s="191"/>
      <c r="H39" s="191"/>
      <c r="I39" s="191"/>
    </row>
    <row r="40" spans="2:9" ht="11.1" customHeight="1" x14ac:dyDescent="0.2">
      <c r="B40" s="199" t="s">
        <v>282</v>
      </c>
      <c r="C40" s="199"/>
      <c r="D40" s="199"/>
      <c r="E40" s="199"/>
      <c r="F40" s="199"/>
      <c r="G40" s="201"/>
      <c r="H40" s="201"/>
      <c r="I40" s="198"/>
    </row>
    <row r="41" spans="2:9" ht="11.1" customHeight="1" x14ac:dyDescent="0.2">
      <c r="B41" s="185" t="s">
        <v>283</v>
      </c>
      <c r="C41" s="185"/>
      <c r="D41" s="185"/>
      <c r="E41" s="185"/>
      <c r="F41" s="185"/>
      <c r="G41" s="198"/>
      <c r="H41" s="198"/>
      <c r="I41" s="198"/>
    </row>
    <row r="42" spans="2:9" ht="11.1" customHeight="1" x14ac:dyDescent="0.2">
      <c r="B42" s="185" t="s">
        <v>284</v>
      </c>
      <c r="C42" s="185"/>
      <c r="D42" s="185"/>
      <c r="E42" s="185"/>
      <c r="F42" s="185"/>
      <c r="G42" s="184"/>
      <c r="H42" s="184"/>
      <c r="I42" s="184"/>
    </row>
    <row r="43" spans="2:9" ht="11.1" customHeight="1" x14ac:dyDescent="0.2">
      <c r="B43" s="185" t="s">
        <v>285</v>
      </c>
      <c r="C43" s="185"/>
      <c r="D43" s="185"/>
      <c r="E43" s="185"/>
      <c r="F43" s="185"/>
      <c r="G43" s="184"/>
      <c r="H43" s="184"/>
      <c r="I43" s="184"/>
    </row>
    <row r="44" spans="2:9" ht="11.1" customHeight="1" x14ac:dyDescent="0.2">
      <c r="B44" s="185" t="s">
        <v>286</v>
      </c>
      <c r="C44" s="185"/>
      <c r="D44" s="185"/>
      <c r="E44" s="185"/>
      <c r="F44" s="185"/>
      <c r="G44" s="184"/>
      <c r="H44" s="184"/>
      <c r="I44" s="184"/>
    </row>
    <row r="45" spans="2:9" ht="11.1" customHeight="1" x14ac:dyDescent="0.2">
      <c r="B45" s="185" t="s">
        <v>287</v>
      </c>
      <c r="C45" s="185"/>
      <c r="D45" s="185"/>
      <c r="E45" s="185"/>
      <c r="F45" s="185"/>
      <c r="G45" s="184"/>
      <c r="H45" s="184"/>
      <c r="I45" s="184"/>
    </row>
    <row r="46" spans="2:9" ht="11.1" customHeight="1" x14ac:dyDescent="0.2">
      <c r="B46" s="185"/>
      <c r="C46" s="185"/>
      <c r="D46" s="185"/>
      <c r="E46" s="185"/>
      <c r="F46" s="185"/>
      <c r="G46" s="184"/>
      <c r="H46" s="184"/>
      <c r="I46" s="184"/>
    </row>
    <row r="47" spans="2:9" ht="11.1" customHeight="1" x14ac:dyDescent="0.2">
      <c r="B47" s="190"/>
      <c r="C47" s="190"/>
      <c r="D47" s="190"/>
      <c r="E47" s="190"/>
      <c r="F47" s="190"/>
      <c r="G47" s="191"/>
      <c r="H47" s="191"/>
      <c r="I47" s="191"/>
    </row>
    <row r="48" spans="2:9" ht="11.1" customHeight="1" x14ac:dyDescent="0.2">
      <c r="B48" s="190"/>
      <c r="C48" s="190"/>
      <c r="D48" s="190"/>
      <c r="E48" s="190"/>
      <c r="F48" s="190"/>
      <c r="G48" s="187"/>
      <c r="H48" s="187"/>
      <c r="I48" s="187"/>
    </row>
    <row r="49" spans="2:9" ht="11.1" customHeight="1" thickBot="1" x14ac:dyDescent="0.25">
      <c r="B49" s="194" t="s">
        <v>288</v>
      </c>
      <c r="C49" s="194"/>
      <c r="D49" s="194"/>
      <c r="E49" s="194"/>
      <c r="F49" s="194"/>
      <c r="G49" s="193"/>
      <c r="H49" s="193"/>
      <c r="I49" s="193"/>
    </row>
    <row r="50" spans="2:9" ht="11.1" customHeight="1" thickTop="1" x14ac:dyDescent="0.2">
      <c r="B50" s="190"/>
      <c r="C50" s="190"/>
      <c r="D50" s="190"/>
      <c r="E50" s="190"/>
      <c r="F50" s="190"/>
      <c r="G50" s="190"/>
      <c r="H50" s="190"/>
      <c r="I50" s="190"/>
    </row>
    <row r="51" spans="2:9" ht="11.1" customHeight="1" x14ac:dyDescent="0.2">
      <c r="B51" s="211" t="s">
        <v>402</v>
      </c>
      <c r="C51" s="190"/>
      <c r="D51" s="190"/>
      <c r="E51" s="190"/>
      <c r="F51" s="190"/>
      <c r="G51" s="190"/>
      <c r="H51" s="190"/>
      <c r="I51" s="190"/>
    </row>
    <row r="52" spans="2:9" ht="11.1" customHeight="1" x14ac:dyDescent="0.2">
      <c r="B52" s="211" t="s">
        <v>401</v>
      </c>
      <c r="C52" s="190"/>
      <c r="D52" s="190"/>
      <c r="E52" s="190"/>
      <c r="F52" s="190"/>
      <c r="G52" s="190"/>
      <c r="H52" s="190"/>
      <c r="I52" s="190"/>
    </row>
    <row r="53" spans="2:9" ht="11.1" customHeight="1" x14ac:dyDescent="0.2">
      <c r="B53" s="190"/>
      <c r="C53" s="190"/>
      <c r="D53" s="190"/>
      <c r="E53" s="190"/>
      <c r="F53" s="190"/>
      <c r="G53" s="190"/>
      <c r="H53" s="190"/>
      <c r="I53" s="190"/>
    </row>
    <row r="54" spans="2:9" ht="11.1" customHeight="1" x14ac:dyDescent="0.2">
      <c r="B54" s="190"/>
      <c r="C54" s="190"/>
      <c r="D54" s="190"/>
      <c r="E54" s="549"/>
      <c r="F54" s="549"/>
      <c r="G54" s="549"/>
      <c r="H54" s="549"/>
      <c r="I54" s="190"/>
    </row>
    <row r="55" spans="2:9" ht="11.1" customHeight="1" x14ac:dyDescent="0.2">
      <c r="B55" s="190"/>
      <c r="C55" s="190"/>
      <c r="D55" s="190"/>
      <c r="E55" s="190"/>
      <c r="F55" s="190"/>
      <c r="G55" s="190" t="s">
        <v>13</v>
      </c>
      <c r="H55" s="190"/>
      <c r="I55" s="190"/>
    </row>
    <row r="56" spans="2:9" ht="11.1" customHeight="1" x14ac:dyDescent="0.2">
      <c r="B56" s="190"/>
      <c r="C56" s="190"/>
      <c r="D56" s="190"/>
      <c r="E56" s="190"/>
      <c r="F56" s="190"/>
      <c r="G56" s="190"/>
      <c r="H56" s="190"/>
      <c r="I56" s="190"/>
    </row>
    <row r="57" spans="2:9" ht="11.1" customHeight="1" x14ac:dyDescent="0.2">
      <c r="B57" s="190"/>
      <c r="C57" s="190"/>
      <c r="D57" s="190"/>
      <c r="E57" s="190"/>
      <c r="F57" s="366" t="s">
        <v>289</v>
      </c>
      <c r="G57" s="190"/>
      <c r="H57" s="190"/>
      <c r="I57" s="190"/>
    </row>
    <row r="58" spans="2:9" ht="11.1" customHeight="1" x14ac:dyDescent="0.2">
      <c r="B58" s="190"/>
      <c r="C58" s="190"/>
      <c r="D58" s="190"/>
      <c r="E58" s="190"/>
      <c r="F58" s="190"/>
      <c r="G58" s="190"/>
      <c r="H58" s="190"/>
      <c r="I58" s="190"/>
    </row>
    <row r="59" spans="2:9" ht="11.1" customHeight="1" x14ac:dyDescent="0.2">
      <c r="B59" s="190"/>
      <c r="C59" s="190"/>
      <c r="D59" s="190"/>
      <c r="E59" s="190"/>
      <c r="F59" s="190"/>
      <c r="G59" s="190"/>
      <c r="H59" s="190"/>
      <c r="I59" s="190"/>
    </row>
    <row r="60" spans="2:9" ht="11.1" customHeight="1" x14ac:dyDescent="0.2">
      <c r="B60" s="190"/>
      <c r="C60" s="190"/>
      <c r="D60" s="190"/>
      <c r="E60" s="190"/>
      <c r="F60" s="190"/>
      <c r="G60" s="190"/>
      <c r="H60" s="190"/>
      <c r="I60" s="190"/>
    </row>
    <row r="61" spans="2:9" ht="11.1" customHeight="1" x14ac:dyDescent="0.2">
      <c r="B61" s="190"/>
      <c r="C61" s="190"/>
      <c r="D61" s="190"/>
      <c r="E61" s="190"/>
      <c r="F61" s="190"/>
      <c r="G61" s="190"/>
      <c r="H61" s="190"/>
      <c r="I61" s="190"/>
    </row>
    <row r="62" spans="2:9" ht="11.1" customHeight="1" x14ac:dyDescent="0.2">
      <c r="B62" s="190"/>
      <c r="C62" s="190"/>
      <c r="D62" s="190"/>
      <c r="E62" s="190"/>
      <c r="F62" s="190"/>
      <c r="G62" s="190"/>
      <c r="H62" s="190"/>
      <c r="I62" s="190"/>
    </row>
    <row r="63" spans="2:9" ht="11.1" customHeight="1" x14ac:dyDescent="0.2">
      <c r="B63" s="190"/>
      <c r="C63" s="190"/>
      <c r="D63" s="190"/>
      <c r="E63" s="190"/>
      <c r="F63" s="190"/>
      <c r="G63" s="190"/>
      <c r="H63" s="190"/>
      <c r="I63" s="190"/>
    </row>
    <row r="64" spans="2:9" ht="11.1" customHeight="1" x14ac:dyDescent="0.2">
      <c r="B64" s="190"/>
      <c r="C64" s="190"/>
      <c r="D64" s="190"/>
      <c r="E64" s="190"/>
      <c r="F64" s="190"/>
      <c r="G64" s="190"/>
      <c r="H64" s="190"/>
      <c r="I64" s="190"/>
    </row>
    <row r="65" spans="2:9" ht="11.1" customHeight="1" x14ac:dyDescent="0.2">
      <c r="B65" s="190"/>
      <c r="C65" s="190"/>
      <c r="D65" s="190"/>
      <c r="E65" s="190"/>
      <c r="F65" s="190"/>
      <c r="G65" s="190"/>
      <c r="H65" s="190"/>
      <c r="I65" s="170" t="s">
        <v>387</v>
      </c>
    </row>
    <row r="66" spans="2:9" ht="11.1" customHeight="1" x14ac:dyDescent="0.2">
      <c r="I66" s="418" t="s">
        <v>464</v>
      </c>
    </row>
    <row r="67" spans="2:9" ht="11.1" customHeight="1" x14ac:dyDescent="0.2">
      <c r="I67" s="213"/>
    </row>
  </sheetData>
  <sheetProtection algorithmName="SHA-512" hashValue="5NEX71LYPCjAOcHMkycsegkIyea1Q4rHypPejEcx/9LSyT2056xbTJQMvjxit+RXgFv8yEpGd3RxIjEtQuOXXw==" saltValue="N32sTotSsvYyvGxkrGSZnA==" spinCount="100000" sheet="1" objects="1" scenarios="1" formatCells="0" formatColumns="0" formatRows="0" insertColumns="0" insertRows="0" deleteColumns="0" deleteRows="0"/>
  <customSheetViews>
    <customSheetView guid="{3C90B403-B9D4-4A5F-BF9B-041D54687659}">
      <selection activeCell="G8" sqref="G8"/>
      <pageMargins left="0.25" right="0.25" top="0.75" bottom="0.25" header="0" footer="0"/>
      <pageSetup orientation="portrait" r:id="rId1"/>
      <headerFooter alignWithMargins="0"/>
    </customSheetView>
  </customSheetViews>
  <mergeCells count="2">
    <mergeCell ref="J1:K1"/>
    <mergeCell ref="E54:H54"/>
  </mergeCells>
  <phoneticPr fontId="3" type="noConversion"/>
  <pageMargins left="0.52" right="0.2" top="0.75" bottom="0.75" header="0.5" footer="0.5"/>
  <pageSetup scale="92" orientation="portrait" r:id="rId2"/>
  <headerFooter alignWithMargins="0">
    <oddFooter>&amp;L&amp;8Last Revised 11/7/2025&amp;R&amp;8LGF-F004
V2025.2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56"/>
  <sheetViews>
    <sheetView zoomScaleNormal="100" zoomScaleSheetLayoutView="78" workbookViewId="0">
      <selection activeCell="O36" sqref="O36"/>
    </sheetView>
  </sheetViews>
  <sheetFormatPr defaultColWidth="8" defaultRowHeight="11.1" customHeight="1" x14ac:dyDescent="0.2"/>
  <cols>
    <col min="1" max="1" width="3.7109375" style="117" customWidth="1"/>
    <col min="2" max="3" width="8" style="117" customWidth="1"/>
    <col min="4" max="4" width="9.42578125" style="117" customWidth="1"/>
    <col min="5" max="5" width="12.140625" style="117" customWidth="1"/>
    <col min="6" max="6" width="19.85546875" style="117" customWidth="1"/>
    <col min="7" max="7" width="18.42578125" style="117" customWidth="1"/>
    <col min="8" max="8" width="12.42578125" style="117" customWidth="1"/>
    <col min="9" max="9" width="21.140625" style="117" customWidth="1"/>
    <col min="10" max="10" width="19" style="117" customWidth="1"/>
    <col min="11" max="11" width="21.28515625" style="117" customWidth="1"/>
    <col min="12" max="16384" width="8" style="117"/>
  </cols>
  <sheetData>
    <row r="1" spans="2:14" ht="12" customHeight="1" x14ac:dyDescent="0.2">
      <c r="G1" s="401" t="s">
        <v>410</v>
      </c>
      <c r="H1" s="132"/>
      <c r="I1" s="132"/>
      <c r="J1" s="550" t="str">
        <f>"FISCAL YEAR " &amp; TEXT('Sheet 1'!C20,"yy/yy")</f>
        <v>FISCAL YEAR 2026-2027</v>
      </c>
      <c r="K1" s="551"/>
      <c r="L1" s="400"/>
      <c r="M1" s="400"/>
    </row>
    <row r="3" spans="2:14" ht="11.1" customHeight="1" x14ac:dyDescent="0.2">
      <c r="B3" s="118"/>
      <c r="C3" s="119"/>
      <c r="D3" s="119"/>
      <c r="E3" s="120" t="s">
        <v>35</v>
      </c>
      <c r="F3" s="120" t="s">
        <v>36</v>
      </c>
      <c r="G3" s="120" t="s">
        <v>37</v>
      </c>
      <c r="H3" s="120" t="s">
        <v>38</v>
      </c>
      <c r="I3" s="302" t="s">
        <v>39</v>
      </c>
      <c r="J3" s="302" t="s">
        <v>40</v>
      </c>
      <c r="K3" s="303" t="s">
        <v>41</v>
      </c>
    </row>
    <row r="4" spans="2:14" ht="11.1" customHeight="1" x14ac:dyDescent="0.2">
      <c r="B4" s="121"/>
      <c r="C4" s="122"/>
      <c r="D4" s="122"/>
      <c r="E4" s="315"/>
      <c r="F4" s="315"/>
      <c r="G4" s="315"/>
      <c r="H4" s="315"/>
      <c r="I4" s="316"/>
      <c r="J4" s="316"/>
      <c r="K4" s="305"/>
    </row>
    <row r="5" spans="2:14" ht="11.1" customHeight="1" x14ac:dyDescent="0.2">
      <c r="B5" s="121"/>
      <c r="C5" s="122"/>
      <c r="D5" s="122"/>
      <c r="E5" s="315"/>
      <c r="F5" s="315"/>
      <c r="G5" s="315"/>
      <c r="H5" s="315"/>
      <c r="I5" s="304" t="s">
        <v>65</v>
      </c>
      <c r="J5" s="317"/>
      <c r="K5" s="128"/>
    </row>
    <row r="6" spans="2:14" ht="11.1" customHeight="1" x14ac:dyDescent="0.2">
      <c r="B6" s="121"/>
      <c r="C6" s="122"/>
      <c r="D6" s="122"/>
      <c r="E6" s="315"/>
      <c r="F6" s="315"/>
      <c r="G6" s="304" t="s">
        <v>246</v>
      </c>
      <c r="H6" s="315"/>
      <c r="I6" s="304" t="s">
        <v>411</v>
      </c>
      <c r="J6" s="304" t="s">
        <v>412</v>
      </c>
      <c r="K6" s="305"/>
      <c r="N6" s="318"/>
    </row>
    <row r="7" spans="2:14" ht="11.1" customHeight="1" x14ac:dyDescent="0.2">
      <c r="B7" s="121"/>
      <c r="C7" s="122"/>
      <c r="D7" s="122"/>
      <c r="E7" s="315"/>
      <c r="F7" s="315"/>
      <c r="G7" s="304" t="s">
        <v>411</v>
      </c>
      <c r="H7" s="315"/>
      <c r="I7" s="305" t="s">
        <v>236</v>
      </c>
      <c r="J7" s="304" t="s">
        <v>232</v>
      </c>
      <c r="K7" s="305" t="s">
        <v>411</v>
      </c>
      <c r="N7" s="318"/>
    </row>
    <row r="8" spans="2:14" ht="11.1" customHeight="1" x14ac:dyDescent="0.2">
      <c r="B8" s="121"/>
      <c r="C8" s="122"/>
      <c r="D8" s="122"/>
      <c r="E8" s="123" t="s">
        <v>246</v>
      </c>
      <c r="F8" s="305" t="s">
        <v>416</v>
      </c>
      <c r="G8" s="304" t="s">
        <v>236</v>
      </c>
      <c r="H8" s="124" t="s">
        <v>247</v>
      </c>
      <c r="I8" s="306" t="s">
        <v>417</v>
      </c>
      <c r="J8" s="305" t="s">
        <v>418</v>
      </c>
      <c r="K8" s="305" t="s">
        <v>236</v>
      </c>
      <c r="N8" s="318"/>
    </row>
    <row r="9" spans="2:14" ht="11.1" customHeight="1" x14ac:dyDescent="0.2">
      <c r="B9" s="125"/>
      <c r="C9" s="126"/>
      <c r="D9" s="126"/>
      <c r="E9" s="127" t="s">
        <v>247</v>
      </c>
      <c r="F9" s="307" t="s">
        <v>420</v>
      </c>
      <c r="G9" s="307" t="s">
        <v>408</v>
      </c>
      <c r="H9" s="127" t="s">
        <v>248</v>
      </c>
      <c r="I9" s="307" t="s">
        <v>434</v>
      </c>
      <c r="J9" s="307" t="s">
        <v>421</v>
      </c>
      <c r="K9" s="305" t="s">
        <v>422</v>
      </c>
      <c r="N9" s="318"/>
    </row>
    <row r="10" spans="2:14" ht="11.1" customHeight="1" x14ac:dyDescent="0.2">
      <c r="B10" s="191" t="s">
        <v>249</v>
      </c>
      <c r="C10" s="206"/>
      <c r="D10" s="206"/>
      <c r="E10" s="191"/>
      <c r="F10" s="191"/>
      <c r="G10" s="191"/>
      <c r="H10" s="191"/>
      <c r="I10" s="191"/>
      <c r="J10" s="191"/>
      <c r="K10" s="192"/>
    </row>
    <row r="11" spans="2:14" ht="11.1" customHeight="1" x14ac:dyDescent="0.2">
      <c r="B11" s="187" t="s">
        <v>250</v>
      </c>
      <c r="C11" s="188"/>
      <c r="D11" s="188"/>
      <c r="E11" s="187"/>
      <c r="F11" s="451"/>
      <c r="G11" s="451"/>
      <c r="H11" s="187"/>
      <c r="I11" s="309"/>
      <c r="J11" s="452"/>
      <c r="K11" s="453"/>
    </row>
    <row r="12" spans="2:14" ht="11.1" customHeight="1" x14ac:dyDescent="0.2">
      <c r="B12" s="198" t="s">
        <v>251</v>
      </c>
      <c r="C12" s="199"/>
      <c r="D12" s="199"/>
      <c r="E12" s="198"/>
      <c r="F12" s="454"/>
      <c r="G12" s="454"/>
      <c r="H12" s="198"/>
      <c r="I12" s="198"/>
      <c r="J12" s="198"/>
      <c r="K12" s="455"/>
    </row>
    <row r="13" spans="2:14" ht="14.45" customHeight="1" x14ac:dyDescent="0.2">
      <c r="B13" s="191" t="s">
        <v>252</v>
      </c>
      <c r="C13" s="206"/>
      <c r="D13" s="206"/>
      <c r="E13" s="191"/>
      <c r="F13" s="456"/>
      <c r="G13" s="456"/>
      <c r="H13" s="191"/>
      <c r="I13" s="191"/>
      <c r="J13" s="191"/>
      <c r="K13" s="192"/>
    </row>
    <row r="14" spans="2:14" ht="11.1" customHeight="1" x14ac:dyDescent="0.2">
      <c r="B14" s="187" t="s">
        <v>253</v>
      </c>
      <c r="C14" s="188"/>
      <c r="D14" s="188"/>
      <c r="E14" s="187"/>
      <c r="F14" s="451"/>
      <c r="G14" s="451"/>
      <c r="H14" s="187"/>
      <c r="I14" s="452" t="s">
        <v>425</v>
      </c>
      <c r="J14" s="187"/>
      <c r="K14" s="210"/>
    </row>
    <row r="15" spans="2:14" ht="11.1" customHeight="1" x14ac:dyDescent="0.2">
      <c r="B15" s="198" t="s">
        <v>254</v>
      </c>
      <c r="C15" s="199"/>
      <c r="D15" s="199"/>
      <c r="E15" s="198"/>
      <c r="F15" s="454"/>
      <c r="G15" s="454"/>
      <c r="H15" s="198"/>
      <c r="I15" s="198"/>
      <c r="J15" s="198"/>
      <c r="K15" s="201"/>
    </row>
    <row r="16" spans="2:14" ht="14.45" customHeight="1" x14ac:dyDescent="0.2">
      <c r="B16" s="191" t="s">
        <v>255</v>
      </c>
      <c r="C16" s="206"/>
      <c r="D16" s="206"/>
      <c r="E16" s="191"/>
      <c r="F16" s="456"/>
      <c r="G16" s="456"/>
      <c r="H16" s="191"/>
      <c r="I16" s="191"/>
      <c r="J16" s="191"/>
      <c r="K16" s="192"/>
    </row>
    <row r="17" spans="2:11" ht="11.1" customHeight="1" x14ac:dyDescent="0.2">
      <c r="B17" s="187" t="s">
        <v>256</v>
      </c>
      <c r="C17" s="188"/>
      <c r="D17" s="188"/>
      <c r="E17" s="187"/>
      <c r="F17" s="451"/>
      <c r="G17" s="451"/>
      <c r="H17" s="187"/>
      <c r="I17" s="187"/>
      <c r="J17" s="187"/>
      <c r="K17" s="210"/>
    </row>
    <row r="18" spans="2:11" ht="11.1" customHeight="1" x14ac:dyDescent="0.2">
      <c r="B18" s="198"/>
      <c r="C18" s="199"/>
      <c r="D18" s="199"/>
      <c r="E18" s="198"/>
      <c r="F18" s="454"/>
      <c r="G18" s="454"/>
      <c r="H18" s="198"/>
      <c r="I18" s="198"/>
      <c r="J18" s="198"/>
      <c r="K18" s="201"/>
    </row>
    <row r="19" spans="2:11" ht="14.45" customHeight="1" x14ac:dyDescent="0.2">
      <c r="B19" s="191" t="s">
        <v>257</v>
      </c>
      <c r="C19" s="206"/>
      <c r="D19" s="206"/>
      <c r="E19" s="191"/>
      <c r="F19" s="456"/>
      <c r="G19" s="456"/>
      <c r="H19" s="191"/>
      <c r="I19" s="191"/>
      <c r="J19" s="191"/>
      <c r="K19" s="192"/>
    </row>
    <row r="20" spans="2:11" ht="14.45" customHeight="1" x14ac:dyDescent="0.2">
      <c r="B20" s="319" t="s">
        <v>426</v>
      </c>
      <c r="C20" s="188"/>
      <c r="D20" s="188"/>
      <c r="E20" s="187"/>
      <c r="F20" s="451"/>
      <c r="G20" s="451"/>
      <c r="H20" s="187"/>
      <c r="I20" s="187"/>
      <c r="J20" s="187"/>
      <c r="K20" s="210"/>
    </row>
    <row r="21" spans="2:11" ht="11.1" customHeight="1" x14ac:dyDescent="0.2">
      <c r="B21" s="198"/>
      <c r="C21" s="320" t="s">
        <v>427</v>
      </c>
      <c r="D21" s="199"/>
      <c r="E21" s="198"/>
      <c r="F21" s="454"/>
      <c r="G21" s="454"/>
      <c r="H21" s="198"/>
      <c r="I21" s="198"/>
      <c r="J21" s="198"/>
      <c r="K21" s="201"/>
    </row>
    <row r="22" spans="2:11" ht="14.45" customHeight="1" x14ac:dyDescent="0.2">
      <c r="B22" s="334" t="s">
        <v>458</v>
      </c>
      <c r="C22" s="206"/>
      <c r="D22" s="206"/>
      <c r="E22" s="191"/>
      <c r="F22" s="456"/>
      <c r="G22" s="456"/>
      <c r="H22" s="191"/>
      <c r="I22" s="191"/>
      <c r="J22" s="191"/>
      <c r="K22" s="192"/>
    </row>
    <row r="23" spans="2:11" ht="11.1" customHeight="1" x14ac:dyDescent="0.2">
      <c r="B23" s="198"/>
      <c r="C23" s="320" t="s">
        <v>428</v>
      </c>
      <c r="D23" s="199"/>
      <c r="E23" s="198"/>
      <c r="F23" s="454"/>
      <c r="G23" s="454"/>
      <c r="H23" s="198"/>
      <c r="I23" s="198"/>
      <c r="J23" s="198"/>
      <c r="K23" s="201"/>
    </row>
    <row r="24" spans="2:11" ht="14.45" customHeight="1" x14ac:dyDescent="0.2">
      <c r="B24" s="191" t="s">
        <v>258</v>
      </c>
      <c r="C24" s="206"/>
      <c r="D24" s="206"/>
      <c r="E24" s="191"/>
      <c r="F24" s="456"/>
      <c r="G24" s="456"/>
      <c r="H24" s="191"/>
      <c r="I24" s="191"/>
      <c r="J24" s="191"/>
      <c r="K24" s="192"/>
    </row>
    <row r="25" spans="2:11" ht="11.1" customHeight="1" x14ac:dyDescent="0.2">
      <c r="B25" s="198"/>
      <c r="C25" s="321" t="s">
        <v>259</v>
      </c>
      <c r="D25" s="199"/>
      <c r="E25" s="198"/>
      <c r="F25" s="454"/>
      <c r="G25" s="454"/>
      <c r="H25" s="198"/>
      <c r="I25" s="198"/>
      <c r="J25" s="198"/>
      <c r="K25" s="201"/>
    </row>
    <row r="26" spans="2:11" ht="14.45" customHeight="1" x14ac:dyDescent="0.2">
      <c r="B26" s="191" t="s">
        <v>260</v>
      </c>
      <c r="C26" s="206"/>
      <c r="D26" s="206"/>
      <c r="E26" s="191"/>
      <c r="F26" s="456"/>
      <c r="G26" s="456"/>
      <c r="H26" s="191"/>
      <c r="I26" s="191"/>
      <c r="J26" s="191"/>
      <c r="K26" s="192"/>
    </row>
    <row r="27" spans="2:11" ht="11.1" customHeight="1" x14ac:dyDescent="0.2">
      <c r="B27" s="198"/>
      <c r="C27" s="320" t="s">
        <v>429</v>
      </c>
      <c r="D27" s="199"/>
      <c r="E27" s="198"/>
      <c r="F27" s="454"/>
      <c r="G27" s="454"/>
      <c r="H27" s="198"/>
      <c r="I27" s="198"/>
      <c r="J27" s="198"/>
      <c r="K27" s="201"/>
    </row>
    <row r="28" spans="2:11" ht="14.45" customHeight="1" x14ac:dyDescent="0.2">
      <c r="B28" s="191" t="s">
        <v>261</v>
      </c>
      <c r="C28" s="206"/>
      <c r="D28" s="206"/>
      <c r="E28" s="191"/>
      <c r="F28" s="456"/>
      <c r="G28" s="456"/>
      <c r="H28" s="191"/>
      <c r="I28" s="191"/>
      <c r="J28" s="191"/>
      <c r="K28" s="192"/>
    </row>
    <row r="29" spans="2:11" ht="11.1" customHeight="1" x14ac:dyDescent="0.2">
      <c r="B29" s="198"/>
      <c r="C29" s="199"/>
      <c r="D29" s="199"/>
      <c r="E29" s="198"/>
      <c r="F29" s="454"/>
      <c r="G29" s="454"/>
      <c r="H29" s="198"/>
      <c r="I29" s="198"/>
      <c r="J29" s="198"/>
      <c r="K29" s="201"/>
    </row>
    <row r="30" spans="2:11" ht="14.45" customHeight="1" x14ac:dyDescent="0.2">
      <c r="B30" s="214" t="s">
        <v>430</v>
      </c>
      <c r="C30" s="206"/>
      <c r="D30" s="206"/>
      <c r="E30" s="191"/>
      <c r="F30" s="456"/>
      <c r="G30" s="456"/>
      <c r="H30" s="191"/>
      <c r="I30" s="191"/>
      <c r="J30" s="191"/>
      <c r="K30" s="457"/>
    </row>
    <row r="31" spans="2:11" ht="11.1" customHeight="1" x14ac:dyDescent="0.2">
      <c r="B31" s="198"/>
      <c r="C31" s="320" t="s">
        <v>431</v>
      </c>
      <c r="D31" s="199"/>
      <c r="E31" s="198"/>
      <c r="F31" s="454"/>
      <c r="G31" s="454"/>
      <c r="H31" s="198"/>
      <c r="I31" s="198"/>
      <c r="J31" s="198"/>
      <c r="K31" s="458"/>
    </row>
    <row r="32" spans="2:11" ht="14.45" customHeight="1" x14ac:dyDescent="0.2">
      <c r="B32" s="191" t="s">
        <v>262</v>
      </c>
      <c r="C32" s="206"/>
      <c r="D32" s="206"/>
      <c r="E32" s="191"/>
      <c r="F32" s="456"/>
      <c r="G32" s="456"/>
      <c r="H32" s="191"/>
      <c r="I32" s="191"/>
      <c r="J32" s="191"/>
      <c r="K32" s="459"/>
    </row>
    <row r="33" spans="2:11" ht="11.1" customHeight="1" x14ac:dyDescent="0.2">
      <c r="B33" s="198"/>
      <c r="C33" s="199"/>
      <c r="D33" s="199"/>
      <c r="E33" s="198"/>
      <c r="F33" s="454"/>
      <c r="G33" s="454"/>
      <c r="H33" s="198"/>
      <c r="I33" s="198"/>
      <c r="J33" s="198"/>
      <c r="K33" s="458"/>
    </row>
    <row r="34" spans="2:11" ht="14.45" customHeight="1" x14ac:dyDescent="0.2">
      <c r="B34" s="191" t="s">
        <v>263</v>
      </c>
      <c r="C34" s="206"/>
      <c r="D34" s="206"/>
      <c r="E34" s="191"/>
      <c r="F34" s="456"/>
      <c r="G34" s="456"/>
      <c r="H34" s="191"/>
      <c r="I34" s="191"/>
      <c r="J34" s="191"/>
      <c r="K34" s="459"/>
    </row>
    <row r="35" spans="2:11" ht="11.1" customHeight="1" x14ac:dyDescent="0.2">
      <c r="B35" s="198"/>
      <c r="C35" s="199"/>
      <c r="D35" s="199"/>
      <c r="E35" s="198"/>
      <c r="F35" s="454"/>
      <c r="G35" s="454"/>
      <c r="H35" s="198"/>
      <c r="I35" s="198"/>
      <c r="J35" s="198"/>
      <c r="K35" s="458"/>
    </row>
    <row r="36" spans="2:11" ht="14.45" customHeight="1" x14ac:dyDescent="0.2">
      <c r="B36" s="191" t="s">
        <v>264</v>
      </c>
      <c r="C36" s="206"/>
      <c r="D36" s="206"/>
      <c r="E36" s="191"/>
      <c r="F36" s="456"/>
      <c r="G36" s="456"/>
      <c r="H36" s="191"/>
      <c r="I36" s="191"/>
      <c r="J36" s="191"/>
      <c r="K36" s="457"/>
    </row>
    <row r="37" spans="2:11" ht="11.1" customHeight="1" x14ac:dyDescent="0.2">
      <c r="B37" s="198" t="s">
        <v>265</v>
      </c>
      <c r="C37" s="199"/>
      <c r="D37" s="199"/>
      <c r="E37" s="198"/>
      <c r="F37" s="454"/>
      <c r="G37" s="454"/>
      <c r="H37" s="198"/>
      <c r="I37" s="198"/>
      <c r="J37" s="198"/>
      <c r="K37" s="460"/>
    </row>
    <row r="38" spans="2:11" ht="14.45" customHeight="1" x14ac:dyDescent="0.2">
      <c r="B38" s="214" t="s">
        <v>390</v>
      </c>
      <c r="C38" s="206"/>
      <c r="D38" s="206"/>
      <c r="E38" s="215"/>
      <c r="F38" s="322"/>
      <c r="G38" s="322"/>
      <c r="H38" s="215"/>
      <c r="I38" s="215"/>
      <c r="J38" s="215"/>
      <c r="K38" s="428"/>
    </row>
    <row r="39" spans="2:11" ht="11.1" customHeight="1" x14ac:dyDescent="0.2">
      <c r="B39" s="198"/>
      <c r="C39" s="199"/>
      <c r="D39" s="199"/>
      <c r="E39" s="216"/>
      <c r="F39" s="311"/>
      <c r="G39" s="311"/>
      <c r="H39" s="216"/>
      <c r="I39" s="216"/>
      <c r="J39" s="216"/>
      <c r="K39" s="391"/>
    </row>
    <row r="40" spans="2:11" ht="14.45" customHeight="1" x14ac:dyDescent="0.2">
      <c r="B40" s="191" t="s">
        <v>266</v>
      </c>
      <c r="C40" s="206"/>
      <c r="D40" s="206"/>
      <c r="E40" s="191"/>
      <c r="F40" s="457"/>
      <c r="G40" s="457"/>
      <c r="H40" s="191"/>
      <c r="I40" s="191"/>
      <c r="J40" s="191"/>
      <c r="K40" s="192"/>
    </row>
    <row r="41" spans="2:11" ht="11.1" customHeight="1" x14ac:dyDescent="0.2">
      <c r="B41" s="198"/>
      <c r="C41" s="199"/>
      <c r="D41" s="199"/>
      <c r="E41" s="198"/>
      <c r="F41" s="460"/>
      <c r="G41" s="460"/>
      <c r="H41" s="198"/>
      <c r="I41" s="198"/>
      <c r="J41" s="198"/>
      <c r="K41" s="201"/>
    </row>
    <row r="42" spans="2:11" ht="14.45" customHeight="1" x14ac:dyDescent="0.2">
      <c r="B42" s="214" t="s">
        <v>391</v>
      </c>
      <c r="C42" s="206"/>
      <c r="D42" s="206"/>
      <c r="E42" s="215"/>
      <c r="F42" s="310"/>
      <c r="G42" s="310"/>
      <c r="H42" s="215"/>
      <c r="I42" s="215"/>
      <c r="J42" s="215"/>
      <c r="K42" s="430"/>
    </row>
    <row r="43" spans="2:11" ht="11.1" customHeight="1" x14ac:dyDescent="0.2">
      <c r="B43" s="198"/>
      <c r="C43" s="199"/>
      <c r="D43" s="199"/>
      <c r="E43" s="216"/>
      <c r="F43" s="311"/>
      <c r="G43" s="311"/>
      <c r="H43" s="216"/>
      <c r="I43" s="216"/>
      <c r="J43" s="216"/>
      <c r="K43" s="429"/>
    </row>
    <row r="44" spans="2:11" ht="11.1" customHeight="1" x14ac:dyDescent="0.2">
      <c r="B44" s="190"/>
      <c r="C44" s="190"/>
      <c r="D44" s="190"/>
      <c r="E44" s="190"/>
      <c r="F44" s="190"/>
      <c r="G44" s="190"/>
      <c r="H44" s="190"/>
      <c r="I44" s="190"/>
      <c r="J44" s="190"/>
      <c r="K44" s="190"/>
    </row>
    <row r="45" spans="2:11" ht="11.1" customHeight="1" x14ac:dyDescent="0.2">
      <c r="B45" s="190"/>
      <c r="C45" s="190"/>
      <c r="D45" s="190"/>
      <c r="E45" s="190"/>
      <c r="F45" s="190"/>
      <c r="G45" s="190"/>
      <c r="H45" s="190"/>
      <c r="I45" s="190"/>
      <c r="J45" s="190"/>
      <c r="K45" s="190"/>
    </row>
    <row r="46" spans="2:11" ht="11.1" customHeight="1" x14ac:dyDescent="0.2">
      <c r="B46" s="190"/>
      <c r="C46" s="190"/>
      <c r="D46" s="190"/>
      <c r="E46" s="190"/>
      <c r="F46" s="188"/>
      <c r="G46" s="552"/>
      <c r="H46" s="552"/>
      <c r="I46" s="552"/>
      <c r="J46" s="122"/>
      <c r="K46" s="190"/>
    </row>
    <row r="47" spans="2:11" ht="11.1" customHeight="1" x14ac:dyDescent="0.2">
      <c r="B47" s="190"/>
      <c r="C47" s="190"/>
      <c r="D47" s="190"/>
      <c r="E47" s="190"/>
      <c r="H47" s="367" t="s">
        <v>13</v>
      </c>
      <c r="K47" s="190"/>
    </row>
    <row r="48" spans="2:11" ht="11.1" customHeight="1" x14ac:dyDescent="0.2">
      <c r="B48" s="190"/>
      <c r="C48" s="190"/>
      <c r="D48" s="190"/>
      <c r="E48" s="190"/>
      <c r="G48" s="190"/>
      <c r="H48" s="367" t="s">
        <v>432</v>
      </c>
      <c r="K48" s="190"/>
    </row>
    <row r="49" spans="2:11" ht="11.1" customHeight="1" x14ac:dyDescent="0.2">
      <c r="B49" s="190"/>
      <c r="C49" s="190"/>
      <c r="D49" s="217"/>
      <c r="E49" s="190"/>
      <c r="G49" s="324"/>
      <c r="H49" s="367" t="s">
        <v>433</v>
      </c>
      <c r="K49" s="190"/>
    </row>
    <row r="50" spans="2:11" ht="15" customHeight="1" x14ac:dyDescent="0.2">
      <c r="B50" s="190"/>
      <c r="C50" s="190"/>
      <c r="D50" s="190"/>
      <c r="E50" s="190"/>
      <c r="H50" s="324"/>
      <c r="I50" s="190"/>
      <c r="J50" s="190"/>
      <c r="K50" s="190"/>
    </row>
    <row r="51" spans="2:11" ht="12.75" customHeight="1" x14ac:dyDescent="0.25">
      <c r="B51" s="218" t="s">
        <v>666</v>
      </c>
      <c r="C51" s="190"/>
      <c r="D51" s="190"/>
      <c r="E51" s="190"/>
      <c r="F51" s="190"/>
      <c r="G51" s="190"/>
      <c r="H51" s="190"/>
      <c r="I51" s="190"/>
      <c r="J51" s="190"/>
      <c r="K51" s="190"/>
    </row>
    <row r="52" spans="2:11" ht="15" x14ac:dyDescent="0.25">
      <c r="B52" s="218" t="s">
        <v>392</v>
      </c>
      <c r="C52" s="190"/>
      <c r="D52" s="190"/>
      <c r="E52" s="190"/>
      <c r="F52" s="190"/>
      <c r="G52" s="190"/>
      <c r="H52" s="190"/>
      <c r="I52" s="190"/>
      <c r="J52" s="190"/>
      <c r="K52" s="190"/>
    </row>
    <row r="53" spans="2:11" ht="15" x14ac:dyDescent="0.25">
      <c r="B53" s="218" t="s">
        <v>393</v>
      </c>
      <c r="C53" s="190"/>
      <c r="D53" s="190"/>
      <c r="E53" s="190"/>
      <c r="F53" s="190"/>
      <c r="G53" s="190"/>
      <c r="H53" s="190"/>
      <c r="I53" s="190"/>
      <c r="J53" s="190"/>
      <c r="K53" s="190"/>
    </row>
    <row r="54" spans="2:11" ht="11.1" customHeight="1" x14ac:dyDescent="0.2">
      <c r="B54" s="190"/>
      <c r="C54" s="190"/>
      <c r="D54" s="190"/>
      <c r="E54" s="190"/>
      <c r="F54" s="190"/>
      <c r="G54" s="190"/>
      <c r="H54" s="190"/>
      <c r="I54" s="190"/>
      <c r="J54" s="190"/>
      <c r="K54" s="190"/>
    </row>
    <row r="55" spans="2:11" ht="11.1" customHeight="1" x14ac:dyDescent="0.2">
      <c r="B55" s="190"/>
      <c r="C55" s="190"/>
      <c r="D55" s="190"/>
      <c r="E55" s="190"/>
      <c r="F55" s="190"/>
      <c r="G55" s="190"/>
      <c r="H55" s="190"/>
      <c r="I55" s="190"/>
      <c r="J55" s="190"/>
      <c r="K55" s="219" t="s">
        <v>267</v>
      </c>
    </row>
    <row r="56" spans="2:11" ht="11.1" customHeight="1" x14ac:dyDescent="0.2">
      <c r="B56" s="325"/>
      <c r="K56" s="418" t="s">
        <v>465</v>
      </c>
    </row>
  </sheetData>
  <sheetProtection algorithmName="SHA-512" hashValue="S4xKAMnJTl4oyu2yiWz5znRi8scGj7JzWe7WHrIpJM6I/ybaYt2N2iW1HoyWDkvR+I9A1dLp42j7BvLU6a/Z/Q==" saltValue="MO4xlk0N6WtNvd+Jgd4nFw==" spinCount="100000" sheet="1" formatCells="0" formatColumns="0" formatRows="0" insertColumns="0" insertRows="0" deleteColumns="0" deleteRows="0"/>
  <mergeCells count="2">
    <mergeCell ref="J1:K1"/>
    <mergeCell ref="G46:I46"/>
  </mergeCells>
  <pageMargins left="0.52" right="0.2" top="0.75" bottom="0.75" header="0.5" footer="0.5"/>
  <pageSetup scale="75" orientation="landscape" r:id="rId1"/>
  <headerFooter alignWithMargins="0">
    <oddFooter>&amp;L&amp;8Last Revised 11/7/2025&amp;R&amp;8LGF-F004
V2025.2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7"/>
  <sheetViews>
    <sheetView zoomScaleNormal="100" workbookViewId="0">
      <selection activeCell="L45" sqref="L45"/>
    </sheetView>
  </sheetViews>
  <sheetFormatPr defaultColWidth="8" defaultRowHeight="11.1" customHeight="1" x14ac:dyDescent="0.2"/>
  <cols>
    <col min="1" max="1" width="3.7109375" style="117" customWidth="1"/>
    <col min="2" max="3" width="8" style="117" customWidth="1"/>
    <col min="4" max="4" width="7.7109375" style="117" customWidth="1"/>
    <col min="5" max="5" width="11" style="117" customWidth="1"/>
    <col min="6" max="6" width="15.85546875" style="117" customWidth="1"/>
    <col min="7" max="7" width="16.140625" style="117" customWidth="1"/>
    <col min="8" max="8" width="10.140625" style="117" customWidth="1"/>
    <col min="9" max="9" width="16.5703125" style="117" customWidth="1"/>
    <col min="10" max="10" width="13.85546875" style="117" customWidth="1"/>
    <col min="11" max="11" width="17.42578125" style="117" customWidth="1"/>
    <col min="12" max="12" width="15.85546875" style="117" customWidth="1"/>
    <col min="13" max="13" width="18.5703125" style="117" customWidth="1"/>
    <col min="14" max="16384" width="8" style="117"/>
  </cols>
  <sheetData>
    <row r="1" spans="2:16" ht="12" customHeight="1" x14ac:dyDescent="0.2">
      <c r="G1" s="401" t="s">
        <v>410</v>
      </c>
      <c r="H1" s="132"/>
      <c r="I1" s="132"/>
      <c r="J1" s="400"/>
      <c r="K1" s="407"/>
      <c r="L1" s="553" t="str">
        <f>"FISCAL YEAR " &amp; TEXT('Sheet 1'!C20,"yy/yy")</f>
        <v>FISCAL YEAR 2026-2027</v>
      </c>
      <c r="M1" s="553"/>
    </row>
    <row r="3" spans="2:16" ht="11.1" customHeight="1" x14ac:dyDescent="0.2">
      <c r="B3" s="118"/>
      <c r="C3" s="119"/>
      <c r="D3" s="119"/>
      <c r="E3" s="120" t="s">
        <v>35</v>
      </c>
      <c r="F3" s="120" t="s">
        <v>36</v>
      </c>
      <c r="G3" s="120" t="s">
        <v>37</v>
      </c>
      <c r="H3" s="120" t="s">
        <v>38</v>
      </c>
      <c r="I3" s="302" t="s">
        <v>39</v>
      </c>
      <c r="J3" s="302" t="s">
        <v>40</v>
      </c>
      <c r="K3" s="302" t="s">
        <v>41</v>
      </c>
      <c r="L3" s="302" t="s">
        <v>42</v>
      </c>
      <c r="M3" s="303" t="s">
        <v>43</v>
      </c>
    </row>
    <row r="4" spans="2:16" ht="11.1" customHeight="1" x14ac:dyDescent="0.2">
      <c r="B4" s="121"/>
      <c r="C4" s="122"/>
      <c r="D4" s="122"/>
      <c r="E4" s="315"/>
      <c r="F4" s="315"/>
      <c r="G4" s="315"/>
      <c r="H4" s="315"/>
      <c r="I4" s="316"/>
      <c r="J4" s="316"/>
      <c r="K4" s="304"/>
      <c r="L4" s="304"/>
      <c r="M4" s="305" t="s">
        <v>407</v>
      </c>
    </row>
    <row r="5" spans="2:16" ht="11.1" customHeight="1" x14ac:dyDescent="0.2">
      <c r="B5" s="121"/>
      <c r="C5" s="122"/>
      <c r="D5" s="122"/>
      <c r="E5" s="315"/>
      <c r="F5" s="315"/>
      <c r="G5" s="315"/>
      <c r="H5" s="315"/>
      <c r="I5" s="304" t="s">
        <v>65</v>
      </c>
      <c r="J5" s="317"/>
      <c r="L5" s="305"/>
      <c r="M5" s="305" t="s">
        <v>411</v>
      </c>
    </row>
    <row r="6" spans="2:16" ht="11.1" customHeight="1" x14ac:dyDescent="0.2">
      <c r="B6" s="121"/>
      <c r="C6" s="122"/>
      <c r="D6" s="122"/>
      <c r="E6" s="315"/>
      <c r="F6" s="315"/>
      <c r="G6" s="304" t="s">
        <v>246</v>
      </c>
      <c r="H6" s="315"/>
      <c r="I6" s="304" t="s">
        <v>411</v>
      </c>
      <c r="J6" s="304" t="s">
        <v>412</v>
      </c>
      <c r="K6" s="304"/>
      <c r="L6" s="304" t="s">
        <v>413</v>
      </c>
      <c r="M6" s="305" t="s">
        <v>406</v>
      </c>
      <c r="P6" s="318"/>
    </row>
    <row r="7" spans="2:16" ht="11.1" customHeight="1" x14ac:dyDescent="0.2">
      <c r="B7" s="121"/>
      <c r="C7" s="122"/>
      <c r="D7" s="122"/>
      <c r="E7" s="315"/>
      <c r="F7" s="315"/>
      <c r="G7" s="304" t="s">
        <v>411</v>
      </c>
      <c r="H7" s="315"/>
      <c r="I7" s="305" t="s">
        <v>236</v>
      </c>
      <c r="J7" s="304" t="s">
        <v>232</v>
      </c>
      <c r="K7" s="304" t="s">
        <v>411</v>
      </c>
      <c r="L7" s="304" t="s">
        <v>414</v>
      </c>
      <c r="M7" s="305" t="s">
        <v>415</v>
      </c>
      <c r="P7" s="318"/>
    </row>
    <row r="8" spans="2:16" ht="11.1" customHeight="1" x14ac:dyDescent="0.2">
      <c r="B8" s="121"/>
      <c r="C8" s="122"/>
      <c r="D8" s="122"/>
      <c r="E8" s="123" t="s">
        <v>246</v>
      </c>
      <c r="F8" s="305" t="s">
        <v>416</v>
      </c>
      <c r="G8" s="304" t="s">
        <v>236</v>
      </c>
      <c r="H8" s="124" t="s">
        <v>247</v>
      </c>
      <c r="I8" s="306" t="s">
        <v>417</v>
      </c>
      <c r="J8" s="305" t="s">
        <v>418</v>
      </c>
      <c r="K8" s="304" t="s">
        <v>236</v>
      </c>
      <c r="L8" s="305" t="s">
        <v>236</v>
      </c>
      <c r="M8" s="305" t="s">
        <v>419</v>
      </c>
      <c r="P8" s="318"/>
    </row>
    <row r="9" spans="2:16" ht="11.1" customHeight="1" x14ac:dyDescent="0.2">
      <c r="B9" s="125"/>
      <c r="C9" s="126"/>
      <c r="D9" s="126"/>
      <c r="E9" s="127" t="s">
        <v>247</v>
      </c>
      <c r="F9" s="307" t="s">
        <v>420</v>
      </c>
      <c r="G9" s="307" t="s">
        <v>408</v>
      </c>
      <c r="H9" s="127" t="s">
        <v>248</v>
      </c>
      <c r="I9" s="307" t="s">
        <v>434</v>
      </c>
      <c r="J9" s="307" t="s">
        <v>421</v>
      </c>
      <c r="K9" s="305" t="s">
        <v>422</v>
      </c>
      <c r="L9" s="307" t="s">
        <v>435</v>
      </c>
      <c r="M9" s="308" t="s">
        <v>423</v>
      </c>
      <c r="P9" s="318"/>
    </row>
    <row r="10" spans="2:16" ht="11.1" customHeight="1" x14ac:dyDescent="0.2">
      <c r="B10" s="191" t="s">
        <v>249</v>
      </c>
      <c r="C10" s="206"/>
      <c r="D10" s="206"/>
      <c r="E10" s="191"/>
      <c r="F10" s="191"/>
      <c r="G10" s="191"/>
      <c r="H10" s="191"/>
      <c r="I10" s="191"/>
      <c r="J10" s="191"/>
      <c r="K10" s="191"/>
      <c r="L10" s="191"/>
      <c r="M10" s="192"/>
    </row>
    <row r="11" spans="2:16" ht="11.1" customHeight="1" x14ac:dyDescent="0.2">
      <c r="B11" s="187" t="s">
        <v>250</v>
      </c>
      <c r="C11" s="188"/>
      <c r="D11" s="188"/>
      <c r="E11" s="187"/>
      <c r="F11" s="451"/>
      <c r="G11" s="451"/>
      <c r="H11" s="431"/>
      <c r="I11" s="309"/>
      <c r="J11" s="452"/>
      <c r="K11" s="461"/>
      <c r="L11" s="452" t="s">
        <v>424</v>
      </c>
      <c r="M11" s="462"/>
    </row>
    <row r="12" spans="2:16" ht="11.1" customHeight="1" x14ac:dyDescent="0.2">
      <c r="B12" s="198" t="s">
        <v>251</v>
      </c>
      <c r="C12" s="199"/>
      <c r="D12" s="199"/>
      <c r="E12" s="198"/>
      <c r="F12" s="454"/>
      <c r="G12" s="454"/>
      <c r="H12" s="198"/>
      <c r="I12" s="198"/>
      <c r="J12" s="198"/>
      <c r="K12" s="463"/>
      <c r="L12" s="198"/>
      <c r="M12" s="460"/>
    </row>
    <row r="13" spans="2:16" ht="14.45" customHeight="1" x14ac:dyDescent="0.2">
      <c r="B13" s="191" t="s">
        <v>252</v>
      </c>
      <c r="C13" s="206"/>
      <c r="D13" s="206"/>
      <c r="E13" s="191"/>
      <c r="F13" s="456"/>
      <c r="G13" s="456"/>
      <c r="H13" s="191"/>
      <c r="I13" s="191"/>
      <c r="J13" s="191"/>
      <c r="K13" s="191"/>
      <c r="L13" s="191"/>
      <c r="M13" s="457"/>
    </row>
    <row r="14" spans="2:16" ht="11.1" customHeight="1" x14ac:dyDescent="0.2">
      <c r="B14" s="187" t="s">
        <v>253</v>
      </c>
      <c r="C14" s="188"/>
      <c r="D14" s="188"/>
      <c r="E14" s="187"/>
      <c r="F14" s="451"/>
      <c r="G14" s="451"/>
      <c r="H14" s="187"/>
      <c r="I14" s="452" t="s">
        <v>425</v>
      </c>
      <c r="J14" s="187"/>
      <c r="K14" s="187"/>
      <c r="L14" s="187"/>
      <c r="M14" s="462"/>
    </row>
    <row r="15" spans="2:16" ht="11.1" customHeight="1" x14ac:dyDescent="0.2">
      <c r="B15" s="198" t="s">
        <v>254</v>
      </c>
      <c r="C15" s="199"/>
      <c r="D15" s="199"/>
      <c r="E15" s="198"/>
      <c r="F15" s="454"/>
      <c r="G15" s="454"/>
      <c r="H15" s="198"/>
      <c r="I15" s="198"/>
      <c r="J15" s="198"/>
      <c r="K15" s="198"/>
      <c r="L15" s="198"/>
      <c r="M15" s="460"/>
    </row>
    <row r="16" spans="2:16" ht="14.45" customHeight="1" x14ac:dyDescent="0.2">
      <c r="B16" s="191" t="s">
        <v>255</v>
      </c>
      <c r="C16" s="206"/>
      <c r="D16" s="206"/>
      <c r="E16" s="191"/>
      <c r="F16" s="456"/>
      <c r="G16" s="456"/>
      <c r="H16" s="191"/>
      <c r="I16" s="191"/>
      <c r="J16" s="191"/>
      <c r="K16" s="191"/>
      <c r="L16" s="191"/>
      <c r="M16" s="457"/>
    </row>
    <row r="17" spans="2:13" ht="11.1" customHeight="1" x14ac:dyDescent="0.2">
      <c r="B17" s="187" t="s">
        <v>256</v>
      </c>
      <c r="C17" s="188"/>
      <c r="D17" s="188"/>
      <c r="E17" s="187"/>
      <c r="F17" s="451"/>
      <c r="G17" s="451"/>
      <c r="H17" s="187"/>
      <c r="I17" s="187"/>
      <c r="J17" s="187"/>
      <c r="K17" s="187"/>
      <c r="L17" s="187"/>
      <c r="M17" s="462"/>
    </row>
    <row r="18" spans="2:13" ht="11.1" customHeight="1" x14ac:dyDescent="0.2">
      <c r="B18" s="198"/>
      <c r="C18" s="199"/>
      <c r="D18" s="199"/>
      <c r="E18" s="198"/>
      <c r="F18" s="454"/>
      <c r="G18" s="454"/>
      <c r="H18" s="198"/>
      <c r="I18" s="198"/>
      <c r="J18" s="198"/>
      <c r="K18" s="198"/>
      <c r="L18" s="198"/>
      <c r="M18" s="460"/>
    </row>
    <row r="19" spans="2:13" ht="14.45" customHeight="1" x14ac:dyDescent="0.2">
      <c r="B19" s="191" t="s">
        <v>257</v>
      </c>
      <c r="C19" s="206"/>
      <c r="D19" s="206"/>
      <c r="E19" s="191"/>
      <c r="F19" s="456"/>
      <c r="G19" s="456"/>
      <c r="H19" s="191"/>
      <c r="I19" s="191"/>
      <c r="J19" s="191"/>
      <c r="K19" s="191"/>
      <c r="L19" s="191"/>
      <c r="M19" s="457"/>
    </row>
    <row r="20" spans="2:13" ht="14.45" customHeight="1" x14ac:dyDescent="0.2">
      <c r="B20" s="319" t="s">
        <v>426</v>
      </c>
      <c r="C20" s="188"/>
      <c r="D20" s="188"/>
      <c r="E20" s="187"/>
      <c r="F20" s="451"/>
      <c r="G20" s="451"/>
      <c r="H20" s="187"/>
      <c r="I20" s="187"/>
      <c r="J20" s="187"/>
      <c r="K20" s="187"/>
      <c r="L20" s="187"/>
      <c r="M20" s="462"/>
    </row>
    <row r="21" spans="2:13" ht="11.1" customHeight="1" x14ac:dyDescent="0.2">
      <c r="B21" s="198"/>
      <c r="C21" s="320" t="s">
        <v>427</v>
      </c>
      <c r="D21" s="199"/>
      <c r="E21" s="198"/>
      <c r="F21" s="454"/>
      <c r="G21" s="454"/>
      <c r="H21" s="198"/>
      <c r="I21" s="198"/>
      <c r="J21" s="198"/>
      <c r="K21" s="198"/>
      <c r="L21" s="198"/>
      <c r="M21" s="460"/>
    </row>
    <row r="22" spans="2:13" ht="14.45" customHeight="1" x14ac:dyDescent="0.2">
      <c r="B22" s="334" t="s">
        <v>458</v>
      </c>
      <c r="C22" s="206"/>
      <c r="D22" s="206"/>
      <c r="E22" s="191"/>
      <c r="F22" s="456"/>
      <c r="G22" s="456"/>
      <c r="H22" s="191"/>
      <c r="I22" s="191"/>
      <c r="J22" s="191"/>
      <c r="K22" s="191"/>
      <c r="L22" s="191"/>
      <c r="M22" s="457"/>
    </row>
    <row r="23" spans="2:13" ht="11.1" customHeight="1" x14ac:dyDescent="0.2">
      <c r="B23" s="198"/>
      <c r="C23" s="320" t="s">
        <v>428</v>
      </c>
      <c r="D23" s="199"/>
      <c r="E23" s="198"/>
      <c r="F23" s="454"/>
      <c r="G23" s="454"/>
      <c r="H23" s="198"/>
      <c r="I23" s="198"/>
      <c r="J23" s="198"/>
      <c r="K23" s="198"/>
      <c r="L23" s="198"/>
      <c r="M23" s="460"/>
    </row>
    <row r="24" spans="2:13" ht="14.45" customHeight="1" x14ac:dyDescent="0.2">
      <c r="B24" s="191" t="s">
        <v>258</v>
      </c>
      <c r="C24" s="206"/>
      <c r="D24" s="206"/>
      <c r="E24" s="191"/>
      <c r="F24" s="456"/>
      <c r="G24" s="456"/>
      <c r="H24" s="191"/>
      <c r="I24" s="191"/>
      <c r="J24" s="191"/>
      <c r="K24" s="191"/>
      <c r="L24" s="191"/>
      <c r="M24" s="457"/>
    </row>
    <row r="25" spans="2:13" ht="11.1" customHeight="1" x14ac:dyDescent="0.2">
      <c r="B25" s="198"/>
      <c r="C25" s="321" t="s">
        <v>259</v>
      </c>
      <c r="D25" s="199"/>
      <c r="E25" s="198"/>
      <c r="F25" s="454"/>
      <c r="G25" s="454"/>
      <c r="H25" s="198"/>
      <c r="I25" s="198"/>
      <c r="J25" s="198"/>
      <c r="K25" s="198"/>
      <c r="L25" s="198"/>
      <c r="M25" s="460"/>
    </row>
    <row r="26" spans="2:13" ht="14.45" customHeight="1" x14ac:dyDescent="0.2">
      <c r="B26" s="191" t="s">
        <v>260</v>
      </c>
      <c r="C26" s="206"/>
      <c r="D26" s="206"/>
      <c r="E26" s="191"/>
      <c r="F26" s="456"/>
      <c r="G26" s="456"/>
      <c r="H26" s="191"/>
      <c r="I26" s="191"/>
      <c r="J26" s="191"/>
      <c r="K26" s="191"/>
      <c r="L26" s="191"/>
      <c r="M26" s="457"/>
    </row>
    <row r="27" spans="2:13" ht="11.1" customHeight="1" x14ac:dyDescent="0.2">
      <c r="B27" s="198"/>
      <c r="C27" s="320" t="s">
        <v>429</v>
      </c>
      <c r="D27" s="199"/>
      <c r="E27" s="198"/>
      <c r="F27" s="454"/>
      <c r="G27" s="454"/>
      <c r="H27" s="198"/>
      <c r="I27" s="198"/>
      <c r="J27" s="198"/>
      <c r="K27" s="198"/>
      <c r="L27" s="198"/>
      <c r="M27" s="460"/>
    </row>
    <row r="28" spans="2:13" ht="14.45" customHeight="1" x14ac:dyDescent="0.2">
      <c r="B28" s="191" t="s">
        <v>261</v>
      </c>
      <c r="C28" s="206"/>
      <c r="D28" s="206"/>
      <c r="E28" s="191"/>
      <c r="F28" s="456"/>
      <c r="G28" s="456"/>
      <c r="H28" s="191"/>
      <c r="I28" s="191"/>
      <c r="J28" s="191"/>
      <c r="K28" s="191"/>
      <c r="L28" s="191"/>
      <c r="M28" s="457"/>
    </row>
    <row r="29" spans="2:13" ht="11.1" customHeight="1" x14ac:dyDescent="0.2">
      <c r="B29" s="198"/>
      <c r="C29" s="199"/>
      <c r="D29" s="199"/>
      <c r="E29" s="198"/>
      <c r="F29" s="454"/>
      <c r="G29" s="454"/>
      <c r="H29" s="198"/>
      <c r="I29" s="198"/>
      <c r="J29" s="198"/>
      <c r="K29" s="198"/>
      <c r="L29" s="198"/>
      <c r="M29" s="460"/>
    </row>
    <row r="30" spans="2:13" ht="14.45" customHeight="1" x14ac:dyDescent="0.2">
      <c r="B30" s="214" t="s">
        <v>430</v>
      </c>
      <c r="C30" s="206"/>
      <c r="D30" s="206"/>
      <c r="E30" s="191"/>
      <c r="F30" s="456"/>
      <c r="G30" s="456"/>
      <c r="H30" s="191"/>
      <c r="I30" s="456"/>
      <c r="J30" s="191"/>
      <c r="K30" s="191"/>
      <c r="L30" s="191"/>
      <c r="M30" s="457"/>
    </row>
    <row r="31" spans="2:13" ht="11.1" customHeight="1" x14ac:dyDescent="0.2">
      <c r="B31" s="198"/>
      <c r="C31" s="320" t="s">
        <v>431</v>
      </c>
      <c r="D31" s="199"/>
      <c r="E31" s="198"/>
      <c r="F31" s="454"/>
      <c r="G31" s="454"/>
      <c r="H31" s="198"/>
      <c r="I31" s="198"/>
      <c r="J31" s="198"/>
      <c r="K31" s="198"/>
      <c r="L31" s="198"/>
      <c r="M31" s="460"/>
    </row>
    <row r="32" spans="2:13" ht="14.45" customHeight="1" x14ac:dyDescent="0.2">
      <c r="B32" s="191" t="s">
        <v>262</v>
      </c>
      <c r="C32" s="206"/>
      <c r="D32" s="206"/>
      <c r="E32" s="191"/>
      <c r="F32" s="456"/>
      <c r="G32" s="456"/>
      <c r="H32" s="191"/>
      <c r="I32" s="191"/>
      <c r="J32" s="191"/>
      <c r="K32" s="191"/>
      <c r="L32" s="191"/>
      <c r="M32" s="457"/>
    </row>
    <row r="33" spans="2:13" ht="11.1" customHeight="1" x14ac:dyDescent="0.2">
      <c r="B33" s="198"/>
      <c r="C33" s="199"/>
      <c r="D33" s="199"/>
      <c r="E33" s="198"/>
      <c r="F33" s="454"/>
      <c r="G33" s="454"/>
      <c r="H33" s="198"/>
      <c r="I33" s="198"/>
      <c r="J33" s="198"/>
      <c r="K33" s="198"/>
      <c r="L33" s="198"/>
      <c r="M33" s="460"/>
    </row>
    <row r="34" spans="2:13" ht="14.45" customHeight="1" x14ac:dyDescent="0.2">
      <c r="B34" s="191" t="s">
        <v>263</v>
      </c>
      <c r="C34" s="206"/>
      <c r="D34" s="206"/>
      <c r="E34" s="191"/>
      <c r="F34" s="456"/>
      <c r="G34" s="456"/>
      <c r="H34" s="191"/>
      <c r="I34" s="191"/>
      <c r="J34" s="191"/>
      <c r="K34" s="191"/>
      <c r="L34" s="191"/>
      <c r="M34" s="457"/>
    </row>
    <row r="35" spans="2:13" ht="11.1" customHeight="1" x14ac:dyDescent="0.2">
      <c r="B35" s="198"/>
      <c r="C35" s="199"/>
      <c r="D35" s="199"/>
      <c r="E35" s="198"/>
      <c r="F35" s="454"/>
      <c r="G35" s="454"/>
      <c r="H35" s="198"/>
      <c r="I35" s="198"/>
      <c r="J35" s="198"/>
      <c r="K35" s="198"/>
      <c r="L35" s="198"/>
      <c r="M35" s="460"/>
    </row>
    <row r="36" spans="2:13" ht="14.45" customHeight="1" x14ac:dyDescent="0.2">
      <c r="B36" s="191" t="s">
        <v>264</v>
      </c>
      <c r="C36" s="206"/>
      <c r="D36" s="206"/>
      <c r="E36" s="191"/>
      <c r="F36" s="456"/>
      <c r="G36" s="456"/>
      <c r="H36" s="191"/>
      <c r="I36" s="456"/>
      <c r="J36" s="191"/>
      <c r="K36" s="191"/>
      <c r="L36" s="191"/>
      <c r="M36" s="457"/>
    </row>
    <row r="37" spans="2:13" ht="11.1" customHeight="1" x14ac:dyDescent="0.2">
      <c r="B37" s="198" t="s">
        <v>265</v>
      </c>
      <c r="C37" s="199"/>
      <c r="D37" s="199"/>
      <c r="E37" s="198"/>
      <c r="F37" s="454"/>
      <c r="G37" s="454"/>
      <c r="H37" s="198"/>
      <c r="I37" s="198"/>
      <c r="J37" s="198"/>
      <c r="K37" s="198"/>
      <c r="L37" s="198"/>
      <c r="M37" s="460"/>
    </row>
    <row r="38" spans="2:13" ht="14.45" customHeight="1" x14ac:dyDescent="0.2">
      <c r="B38" s="214" t="s">
        <v>390</v>
      </c>
      <c r="C38" s="206"/>
      <c r="D38" s="206"/>
      <c r="E38" s="215"/>
      <c r="F38" s="322"/>
      <c r="G38" s="322"/>
      <c r="H38" s="215"/>
      <c r="I38" s="215"/>
      <c r="J38" s="215"/>
      <c r="K38" s="215"/>
      <c r="L38" s="215"/>
      <c r="M38" s="310"/>
    </row>
    <row r="39" spans="2:13" ht="11.1" customHeight="1" x14ac:dyDescent="0.2">
      <c r="B39" s="198"/>
      <c r="C39" s="199"/>
      <c r="D39" s="199"/>
      <c r="E39" s="216"/>
      <c r="F39" s="311"/>
      <c r="G39" s="311"/>
      <c r="H39" s="216"/>
      <c r="I39" s="216"/>
      <c r="J39" s="216"/>
      <c r="K39" s="216"/>
      <c r="L39" s="216"/>
      <c r="M39" s="311"/>
    </row>
    <row r="40" spans="2:13" ht="14.45" customHeight="1" x14ac:dyDescent="0.2">
      <c r="B40" s="191" t="s">
        <v>266</v>
      </c>
      <c r="C40" s="206"/>
      <c r="D40" s="206"/>
      <c r="E40" s="191"/>
      <c r="F40" s="457"/>
      <c r="G40" s="457"/>
      <c r="H40" s="191"/>
      <c r="I40" s="191"/>
      <c r="J40" s="191"/>
      <c r="K40" s="191"/>
      <c r="L40" s="191"/>
      <c r="M40" s="457"/>
    </row>
    <row r="41" spans="2:13" ht="11.1" customHeight="1" x14ac:dyDescent="0.2">
      <c r="B41" s="198"/>
      <c r="C41" s="199"/>
      <c r="D41" s="199"/>
      <c r="E41" s="198"/>
      <c r="F41" s="460"/>
      <c r="G41" s="460"/>
      <c r="H41" s="198"/>
      <c r="I41" s="198"/>
      <c r="J41" s="198"/>
      <c r="K41" s="198"/>
      <c r="L41" s="198"/>
      <c r="M41" s="460"/>
    </row>
    <row r="42" spans="2:13" ht="14.45" customHeight="1" x14ac:dyDescent="0.2">
      <c r="B42" s="214" t="s">
        <v>391</v>
      </c>
      <c r="C42" s="206"/>
      <c r="D42" s="206"/>
      <c r="E42" s="215"/>
      <c r="F42" s="310"/>
      <c r="G42" s="310"/>
      <c r="H42" s="215"/>
      <c r="I42" s="432"/>
      <c r="J42" s="433"/>
      <c r="K42" s="312"/>
      <c r="L42" s="215"/>
      <c r="M42" s="310"/>
    </row>
    <row r="43" spans="2:13" ht="11.1" customHeight="1" x14ac:dyDescent="0.2">
      <c r="B43" s="198"/>
      <c r="C43" s="199"/>
      <c r="D43" s="199"/>
      <c r="E43" s="216"/>
      <c r="F43" s="311"/>
      <c r="G43" s="311"/>
      <c r="H43" s="216"/>
      <c r="I43" s="216"/>
      <c r="J43" s="216"/>
      <c r="K43" s="216"/>
      <c r="L43" s="216"/>
      <c r="M43" s="311"/>
    </row>
    <row r="44" spans="2:13" ht="11.1" customHeight="1" x14ac:dyDescent="0.2"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</row>
    <row r="45" spans="2:13" ht="11.1" customHeight="1" x14ac:dyDescent="0.2"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</row>
    <row r="46" spans="2:13" ht="11.1" customHeight="1" x14ac:dyDescent="0.2">
      <c r="B46" s="190"/>
      <c r="C46" s="190"/>
      <c r="D46" s="190"/>
      <c r="E46" s="190"/>
      <c r="F46" s="190"/>
      <c r="G46" s="190"/>
      <c r="H46" s="549"/>
      <c r="I46" s="549"/>
      <c r="J46" s="549"/>
      <c r="K46" s="190"/>
      <c r="L46" s="190"/>
      <c r="M46" s="190"/>
    </row>
    <row r="47" spans="2:13" ht="11.1" customHeight="1" x14ac:dyDescent="0.2">
      <c r="B47" s="190"/>
      <c r="C47" s="190"/>
      <c r="D47" s="190"/>
      <c r="E47" s="190"/>
      <c r="H47" s="190"/>
      <c r="I47" s="190"/>
      <c r="K47" s="190"/>
      <c r="L47" s="190"/>
      <c r="M47" s="190"/>
    </row>
    <row r="48" spans="2:13" ht="11.1" customHeight="1" x14ac:dyDescent="0.2">
      <c r="B48" s="190"/>
      <c r="C48" s="190"/>
      <c r="D48" s="190"/>
      <c r="E48" s="190"/>
      <c r="H48" s="190"/>
      <c r="I48" s="367" t="s">
        <v>432</v>
      </c>
      <c r="K48" s="190"/>
      <c r="L48" s="190"/>
      <c r="M48" s="190"/>
    </row>
    <row r="49" spans="2:13" ht="11.1" customHeight="1" x14ac:dyDescent="0.2">
      <c r="B49" s="190"/>
      <c r="C49" s="190"/>
      <c r="D49" s="217"/>
      <c r="E49" s="190"/>
      <c r="H49" s="324"/>
      <c r="I49" s="323" t="s">
        <v>433</v>
      </c>
      <c r="K49" s="190"/>
      <c r="L49" s="190"/>
      <c r="M49" s="190"/>
    </row>
    <row r="50" spans="2:13" ht="13.5" customHeight="1" x14ac:dyDescent="0.2">
      <c r="B50" s="190"/>
      <c r="C50" s="190"/>
      <c r="D50" s="190"/>
      <c r="E50" s="190"/>
      <c r="H50" s="324"/>
      <c r="I50" s="190"/>
      <c r="J50" s="190"/>
      <c r="K50" s="190"/>
      <c r="L50" s="190"/>
      <c r="M50" s="190"/>
    </row>
    <row r="51" spans="2:13" ht="12.75" customHeight="1" x14ac:dyDescent="0.2"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</row>
    <row r="52" spans="2:13" ht="15" x14ac:dyDescent="0.25">
      <c r="B52" s="218" t="s">
        <v>666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</row>
    <row r="53" spans="2:13" ht="15" x14ac:dyDescent="0.25">
      <c r="B53" s="218" t="s">
        <v>392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</row>
    <row r="54" spans="2:13" ht="11.1" customHeight="1" x14ac:dyDescent="0.25">
      <c r="B54" s="218" t="s">
        <v>393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</row>
    <row r="55" spans="2:13" ht="11.1" customHeight="1" x14ac:dyDescent="0.2"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219" t="s">
        <v>267</v>
      </c>
    </row>
    <row r="56" spans="2:13" ht="11.1" customHeight="1" x14ac:dyDescent="0.2">
      <c r="B56" s="325"/>
      <c r="M56" s="418" t="s">
        <v>465</v>
      </c>
    </row>
    <row r="57" spans="2:13" ht="11.1" customHeight="1" x14ac:dyDescent="0.2">
      <c r="M57" s="213"/>
    </row>
  </sheetData>
  <sheetProtection algorithmName="SHA-512" hashValue="CgJH/7mkKLTh2MQIuHXVa66RBVGZizIhaOX0WeAnrc7nOqMyqopR4R8yuQnj3NaJTU3g2mt17GrJD4xqLq1kZw==" saltValue="1jhYm/FEBVGsNO5QfZsfgA==" spinCount="100000" sheet="1" formatCells="0" formatColumns="0" formatRows="0" insertColumns="0" insertRows="0" deleteColumns="0" deleteRows="0"/>
  <customSheetViews>
    <customSheetView guid="{3C90B403-B9D4-4A5F-BF9B-041D54687659}">
      <selection activeCell="E1" sqref="E1"/>
      <pageMargins left="0.42" right="0" top="0.59" bottom="0.25" header="0" footer="0"/>
      <pageSetup scale="80" orientation="landscape" r:id="rId1"/>
      <headerFooter alignWithMargins="0"/>
    </customSheetView>
  </customSheetViews>
  <mergeCells count="2">
    <mergeCell ref="L1:M1"/>
    <mergeCell ref="H46:J46"/>
  </mergeCells>
  <phoneticPr fontId="3" type="noConversion"/>
  <pageMargins left="0.52" right="0.2" top="0.75" bottom="0.75" header="0.5" footer="0.5"/>
  <pageSetup scale="76" orientation="landscape" r:id="rId2"/>
  <headerFooter alignWithMargins="0">
    <oddFooter>&amp;L&amp;8Last Revised 11/7/2025&amp;R&amp;8LGF-F004
V2025.2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26</vt:i4>
      </vt:variant>
    </vt:vector>
  </HeadingPairs>
  <TitlesOfParts>
    <vt:vector size="61" baseType="lpstr">
      <vt:lpstr>Instructions</vt:lpstr>
      <vt:lpstr>Form 1</vt:lpstr>
      <vt:lpstr>Sheet 1</vt:lpstr>
      <vt:lpstr>Sch 1</vt:lpstr>
      <vt:lpstr>Sch S-1</vt:lpstr>
      <vt:lpstr>Sch S-1 2</vt:lpstr>
      <vt:lpstr>Sch S-2</vt:lpstr>
      <vt:lpstr>Sch S-3</vt:lpstr>
      <vt:lpstr>Sch S-3 2</vt:lpstr>
      <vt:lpstr>Sch A</vt:lpstr>
      <vt:lpstr>Sch A-1</vt:lpstr>
      <vt:lpstr>Sch A-2</vt:lpstr>
      <vt:lpstr>Sch B-8</vt:lpstr>
      <vt:lpstr>Sch B-9</vt:lpstr>
      <vt:lpstr>Sch B-10</vt:lpstr>
      <vt:lpstr>Sch B-11</vt:lpstr>
      <vt:lpstr>Sch B-12</vt:lpstr>
      <vt:lpstr>Sch B-13</vt:lpstr>
      <vt:lpstr>Sch B-14</vt:lpstr>
      <vt:lpstr>Sch C-15</vt:lpstr>
      <vt:lpstr>Sch C-16</vt:lpstr>
      <vt:lpstr>Sch C-17</vt:lpstr>
      <vt:lpstr>Sch C-18</vt:lpstr>
      <vt:lpstr>Sch F-1</vt:lpstr>
      <vt:lpstr>Sch F-2</vt:lpstr>
      <vt:lpstr>Sch C-1</vt:lpstr>
      <vt:lpstr>Sch T</vt:lpstr>
      <vt:lpstr>Sch T 2</vt:lpstr>
      <vt:lpstr>Sch T 3</vt:lpstr>
      <vt:lpstr>Sch 30</vt:lpstr>
      <vt:lpstr>Sch 31</vt:lpstr>
      <vt:lpstr>Sch 32</vt:lpstr>
      <vt:lpstr>Chklist-General</vt:lpstr>
      <vt:lpstr>Chklist-Condensed</vt:lpstr>
      <vt:lpstr>Chklist-Exempt</vt:lpstr>
      <vt:lpstr>'Sch 1'!OLE_LINK3</vt:lpstr>
      <vt:lpstr>'Chklist-Condensed'!Print_Area</vt:lpstr>
      <vt:lpstr>'Chklist-Exempt'!Print_Area</vt:lpstr>
      <vt:lpstr>'Chklist-General'!Print_Area</vt:lpstr>
      <vt:lpstr>'Form 1'!Print_Area</vt:lpstr>
      <vt:lpstr>'Sch 1'!Print_Area</vt:lpstr>
      <vt:lpstr>'Sch 31'!Print_Area</vt:lpstr>
      <vt:lpstr>'Sch A'!Print_Area</vt:lpstr>
      <vt:lpstr>'Sch A-2'!Print_Area</vt:lpstr>
      <vt:lpstr>'Sch B-10'!Print_Area</vt:lpstr>
      <vt:lpstr>'Sch B-11'!Print_Area</vt:lpstr>
      <vt:lpstr>'Sch B-12'!Print_Area</vt:lpstr>
      <vt:lpstr>'Sch B-13'!Print_Area</vt:lpstr>
      <vt:lpstr>'Sch B-14'!Print_Area</vt:lpstr>
      <vt:lpstr>'Sch B-8'!Print_Area</vt:lpstr>
      <vt:lpstr>'Sch B-9'!Print_Area</vt:lpstr>
      <vt:lpstr>'Sch C-15'!Print_Area</vt:lpstr>
      <vt:lpstr>'Sch C-16'!Print_Area</vt:lpstr>
      <vt:lpstr>'Sch C-17'!Print_Area</vt:lpstr>
      <vt:lpstr>'Sch C-18'!Print_Area</vt:lpstr>
      <vt:lpstr>'Sch F-1'!Print_Area</vt:lpstr>
      <vt:lpstr>'Sch F-2'!Print_Area</vt:lpstr>
      <vt:lpstr>'Sch S-2'!Print_Area</vt:lpstr>
      <vt:lpstr>'Sch T'!Print_Area</vt:lpstr>
      <vt:lpstr>'Sch T 2'!Print_Area</vt:lpstr>
      <vt:lpstr>'Sch T 3'!Print_Area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Taxation</dc:creator>
  <cp:lastModifiedBy>Brandy Delaney</cp:lastModifiedBy>
  <cp:lastPrinted>2025-11-14T16:26:54Z</cp:lastPrinted>
  <dcterms:created xsi:type="dcterms:W3CDTF">2002-12-12T18:36:31Z</dcterms:created>
  <dcterms:modified xsi:type="dcterms:W3CDTF">2025-11-14T16:37:40Z</dcterms:modified>
</cp:coreProperties>
</file>