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iv - DOAS\Locally Assessed\Manuals\Personal Property Manual\XB\26-27\"/>
    </mc:Choice>
  </mc:AlternateContent>
  <xr:revisionPtr revIDLastSave="0" documentId="13_ncr:1_{E5EDB6D2-D06C-4AFC-B29E-17A77142E2ED}" xr6:coauthVersionLast="47" xr6:coauthVersionMax="47" xr10:uidLastSave="{00000000-0000-0000-0000-000000000000}"/>
  <bookViews>
    <workbookView xWindow="-120" yWindow="-120" windowWidth="29040" windowHeight="15720" activeTab="9" xr2:uid="{31E1268A-11DD-4AD0-93DC-A9BBF099C8FE}"/>
  </bookViews>
  <sheets>
    <sheet name="3YR" sheetId="1" r:id="rId1"/>
    <sheet name="5YR" sheetId="2" r:id="rId2"/>
    <sheet name="7YR" sheetId="3" r:id="rId3"/>
    <sheet name="10YR" sheetId="4" r:id="rId4"/>
    <sheet name="15YR" sheetId="5" r:id="rId5"/>
    <sheet name="20YR" sheetId="6" r:id="rId6"/>
    <sheet name="30YR" sheetId="7" r:id="rId7"/>
    <sheet name="Solar " sheetId="8" r:id="rId8"/>
    <sheet name="MH" sheetId="9" r:id="rId9"/>
    <sheet name="BB" sheetId="10" r:id="rId10"/>
  </sheets>
  <definedNames>
    <definedName name="BB">BB!$A$1:$F$68</definedName>
    <definedName name="BBA">BB!$A$1:$F$49</definedName>
    <definedName name="BBB">BB!$A$39:$F$68</definedName>
    <definedName name="FIFTEENYR">'15YR'!$A$1:$F$24</definedName>
    <definedName name="FIVEYR">'5YR'!$A$1:$F$14</definedName>
    <definedName name="MH">MH!$A$1:$F$54</definedName>
    <definedName name="NEVADA_DEPARTMENT_OF_TAXATION">'3YR'!$A$1:$F$12</definedName>
    <definedName name="_xlnm.Print_Area" localSheetId="3">'10YR'!$A$1:$G$20</definedName>
    <definedName name="_xlnm.Print_Area" localSheetId="4">'15YR'!$A$1:$F$24</definedName>
    <definedName name="_xlnm.Print_Area" localSheetId="5">'20YR'!$A$1:$F$29</definedName>
    <definedName name="_xlnm.Print_Area" localSheetId="6">'30YR'!$A$1:$G$40</definedName>
    <definedName name="_xlnm.Print_Area" localSheetId="0">'3YR'!$A$1:$F$13</definedName>
    <definedName name="_xlnm.Print_Area" localSheetId="1">'5YR'!$A$1:$G$15</definedName>
    <definedName name="_xlnm.Print_Area" localSheetId="2">'7YR'!$A$1:$F$16</definedName>
    <definedName name="_xlnm.Print_Area" localSheetId="9">BB!$A$1:$G$69</definedName>
    <definedName name="_xlnm.Print_Area" localSheetId="8">MH!$A$1:$F$53</definedName>
    <definedName name="_xlnm.Print_Area" localSheetId="7">'Solar '!$A$1:$F$39</definedName>
    <definedName name="SEVENYR">'7YR'!$A$1:$F$16</definedName>
    <definedName name="TENYR">'10YR'!$A$1:$F$19</definedName>
    <definedName name="THIRTYYR" localSheetId="7">'Solar '!$A$1:$F$39</definedName>
    <definedName name="THIRTYYR">'30YR'!$A$1:$F$39</definedName>
    <definedName name="THREEYR">'3YR'!$A$1:$F$12</definedName>
    <definedName name="TWENTYYR">'20YR'!$A$1:$F$29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0" l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10" i="10"/>
  <c r="A9" i="10"/>
  <c r="A2" i="10"/>
  <c r="A40" i="10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2" i="8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9" i="7"/>
  <c r="A2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" i="6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" i="5"/>
  <c r="A10" i="4"/>
  <c r="A11" i="4" s="1"/>
  <c r="A12" i="4" s="1"/>
  <c r="A13" i="4" s="1"/>
  <c r="A14" i="4" s="1"/>
  <c r="A15" i="4" s="1"/>
  <c r="A16" i="4" s="1"/>
  <c r="A17" i="4" s="1"/>
  <c r="A18" i="4" s="1"/>
  <c r="A9" i="4"/>
  <c r="A2" i="4"/>
  <c r="A10" i="3"/>
  <c r="A11" i="3" s="1"/>
  <c r="A12" i="3" s="1"/>
  <c r="A13" i="3" s="1"/>
  <c r="A14" i="3" s="1"/>
  <c r="A15" i="3" s="1"/>
  <c r="A9" i="3"/>
  <c r="A2" i="3"/>
  <c r="A9" i="2"/>
  <c r="A10" i="2" s="1"/>
  <c r="A11" i="2" s="1"/>
  <c r="A12" i="2" s="1"/>
  <c r="A13" i="2" s="1"/>
  <c r="A2" i="2"/>
  <c r="A11" i="1"/>
  <c r="A10" i="1"/>
  <c r="A9" i="1"/>
  <c r="A2" i="1"/>
</calcChain>
</file>

<file path=xl/sharedStrings.xml><?xml version="1.0" encoding="utf-8"?>
<sst xmlns="http://schemas.openxmlformats.org/spreadsheetml/2006/main" count="168" uniqueCount="27">
  <si>
    <t>NEVADA DEPARTMENT OF TAXATION</t>
  </si>
  <si>
    <t xml:space="preserve">THREE (3) YEAR LIFE </t>
  </si>
  <si>
    <t>200% DECLINING BALANCE</t>
  </si>
  <si>
    <t>YEAR</t>
  </si>
  <si>
    <t>COST</t>
  </si>
  <si>
    <t>PERCENT</t>
  </si>
  <si>
    <t>CONVERSION</t>
  </si>
  <si>
    <t>ACQUIRED</t>
  </si>
  <si>
    <t>AGE</t>
  </si>
  <si>
    <t>INDEX</t>
  </si>
  <si>
    <t>DEPRECIATION</t>
  </si>
  <si>
    <t xml:space="preserve">GOOD </t>
  </si>
  <si>
    <t>FACTOR</t>
  </si>
  <si>
    <t>Residual</t>
  </si>
  <si>
    <t>FIVE (5) YEAR LIFE</t>
  </si>
  <si>
    <t xml:space="preserve"> </t>
  </si>
  <si>
    <t>SEVEN (7) YEAR LIFE</t>
  </si>
  <si>
    <t>TEN YEAR LIFE</t>
  </si>
  <si>
    <t>15 YEAR LIFE</t>
  </si>
  <si>
    <t>20 YEAR LIFE</t>
  </si>
  <si>
    <t>30 YEAR LIFE</t>
  </si>
  <si>
    <t>NEVADA DEPARTMENT OF TAXATION
Proposed Utility Scale Photovoltaic Solar Farm</t>
  </si>
  <si>
    <t>MOBILE HOMES SOLD ON OR AFTER JULY 1, 1982</t>
  </si>
  <si>
    <t>16 YEAR STRAIGHT LINE</t>
  </si>
  <si>
    <t>FIRST SOLD</t>
  </si>
  <si>
    <t>BILLBOARDS</t>
  </si>
  <si>
    <t>50 YEAR STRAIGHT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</si>
</sst>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  <numFmt numFmtId="165" formatCode="_(* #,##0.0000_);_(* \(#,##0.0000\);_(* &quot;-&quot;??_);_(@_)"/>
    <numFmt numFmtId="166" formatCode="0.0"/>
    <numFmt numFmtId="167" formatCode="0.0000"/>
  </numFmts>
  <fonts count="10" x14ac:knownFonts="1">
    <font>
      <sz val="10"/>
      <name val="Arial"/>
    </font>
    <font>
      <b/>
      <sz val="12"/>
      <name val="Garamond"/>
      <family val="1"/>
    </font>
    <font>
      <sz val="12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  <font>
      <sz val="12"/>
      <name val="Garamond"/>
      <family val="1"/>
    </font>
    <font>
      <sz val="10"/>
      <name val="Arial"/>
      <family val="2"/>
    </font>
    <font>
      <sz val="11"/>
      <color rgb="FF0000FF"/>
      <name val="Aptos Narrow"/>
      <family val="2"/>
      <scheme val="minor"/>
    </font>
    <font>
      <sz val="11"/>
      <name val="Garamond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37" fontId="5" fillId="0" borderId="0" xfId="1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7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166" fontId="5" fillId="0" borderId="3" xfId="1" applyNumberFormat="1" applyFont="1" applyBorder="1" applyAlignment="1">
      <alignment horizontal="center" vertical="center"/>
    </xf>
    <xf numFmtId="167" fontId="5" fillId="0" borderId="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7" fontId="5" fillId="0" borderId="6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166" fontId="5" fillId="0" borderId="6" xfId="1" applyNumberFormat="1" applyFont="1" applyBorder="1" applyAlignment="1">
      <alignment horizontal="center" vertical="center"/>
    </xf>
    <xf numFmtId="167" fontId="5" fillId="0" borderId="7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7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166" fontId="5" fillId="0" borderId="9" xfId="1" applyNumberFormat="1" applyFont="1" applyBorder="1" applyAlignment="1">
      <alignment horizontal="center" vertical="center"/>
    </xf>
    <xf numFmtId="167" fontId="5" fillId="0" borderId="10" xfId="1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7" fontId="5" fillId="0" borderId="12" xfId="1" applyNumberFormat="1" applyFont="1" applyFill="1" applyBorder="1" applyAlignment="1">
      <alignment horizontal="center" vertical="center"/>
    </xf>
    <xf numFmtId="166" fontId="5" fillId="0" borderId="12" xfId="1" applyNumberFormat="1" applyFont="1" applyBorder="1" applyAlignment="1">
      <alignment horizontal="center" vertical="center"/>
    </xf>
    <xf numFmtId="167" fontId="5" fillId="0" borderId="13" xfId="1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7" fontId="5" fillId="0" borderId="15" xfId="1" applyNumberFormat="1" applyFont="1" applyFill="1" applyBorder="1" applyAlignment="1">
      <alignment horizontal="center" vertical="center"/>
    </xf>
    <xf numFmtId="166" fontId="5" fillId="0" borderId="15" xfId="1" applyNumberFormat="1" applyFont="1" applyBorder="1" applyAlignment="1">
      <alignment horizontal="center" vertical="center"/>
    </xf>
    <xf numFmtId="167" fontId="5" fillId="0" borderId="16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5" fillId="0" borderId="0" xfId="1" applyNumberFormat="1" applyFont="1" applyFill="1" applyAlignment="1">
      <alignment horizontal="center" vertical="center"/>
    </xf>
    <xf numFmtId="2" fontId="5" fillId="0" borderId="0" xfId="1" applyNumberFormat="1" applyFont="1" applyFill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7" fontId="5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167" fontId="2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5" fillId="0" borderId="0" xfId="1" applyNumberFormat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37" fontId="5" fillId="0" borderId="3" xfId="1" applyNumberFormat="1" applyFont="1" applyBorder="1" applyAlignment="1">
      <alignment horizontal="center" vertical="center"/>
    </xf>
    <xf numFmtId="37" fontId="5" fillId="0" borderId="6" xfId="1" applyNumberFormat="1" applyFont="1" applyBorder="1" applyAlignment="1">
      <alignment horizontal="center" vertical="center"/>
    </xf>
    <xf numFmtId="37" fontId="8" fillId="0" borderId="0" xfId="1" applyNumberFormat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166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" fillId="0" borderId="0" xfId="1" applyNumberFormat="1" applyFont="1" applyAlignment="1">
      <alignment horizontal="center" vertical="center"/>
    </xf>
    <xf numFmtId="2" fontId="1" fillId="0" borderId="0" xfId="1" applyNumberFormat="1" applyFont="1" applyAlignment="1">
      <alignment horizontal="center" vertical="center"/>
    </xf>
    <xf numFmtId="166" fontId="1" fillId="0" borderId="0" xfId="1" applyNumberFormat="1" applyFont="1" applyAlignment="1">
      <alignment horizontal="center" vertical="center"/>
    </xf>
    <xf numFmtId="167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8" fontId="9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37" fontId="5" fillId="0" borderId="17" xfId="1" applyNumberFormat="1" applyFont="1" applyFill="1" applyBorder="1" applyAlignment="1">
      <alignment horizontal="center" vertical="center"/>
    </xf>
    <xf numFmtId="2" fontId="5" fillId="0" borderId="15" xfId="1" applyNumberFormat="1" applyFont="1" applyFill="1" applyBorder="1" applyAlignment="1">
      <alignment horizontal="center" vertical="center"/>
    </xf>
    <xf numFmtId="166" fontId="5" fillId="0" borderId="15" xfId="1" applyNumberFormat="1" applyFont="1" applyFill="1" applyBorder="1" applyAlignment="1">
      <alignment horizontal="center" vertical="center"/>
    </xf>
    <xf numFmtId="167" fontId="5" fillId="0" borderId="13" xfId="1" applyNumberFormat="1" applyFont="1" applyFill="1" applyBorder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2" fontId="5" fillId="0" borderId="0" xfId="1" applyNumberFormat="1" applyFont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167" fontId="5" fillId="0" borderId="0" xfId="1" applyNumberFormat="1" applyFont="1" applyBorder="1" applyAlignment="1">
      <alignment horizontal="center" vertical="center"/>
    </xf>
    <xf numFmtId="37" fontId="5" fillId="0" borderId="9" xfId="1" applyNumberFormat="1" applyFont="1" applyBorder="1" applyAlignment="1">
      <alignment horizontal="center" vertical="center"/>
    </xf>
    <xf numFmtId="37" fontId="5" fillId="0" borderId="12" xfId="1" applyNumberFormat="1" applyFont="1" applyBorder="1" applyAlignment="1">
      <alignment horizontal="center" vertical="center"/>
    </xf>
    <xf numFmtId="166" fontId="5" fillId="0" borderId="12" xfId="1" applyNumberFormat="1" applyFont="1" applyFill="1" applyBorder="1" applyAlignment="1">
      <alignment horizontal="center" vertical="center"/>
    </xf>
    <xf numFmtId="37" fontId="5" fillId="0" borderId="15" xfId="1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2" fontId="5" fillId="0" borderId="17" xfId="1" applyNumberFormat="1" applyFont="1" applyFill="1" applyBorder="1" applyAlignment="1">
      <alignment horizontal="center" vertical="center"/>
    </xf>
    <xf numFmtId="166" fontId="5" fillId="0" borderId="17" xfId="1" applyNumberFormat="1" applyFont="1" applyBorder="1" applyAlignment="1">
      <alignment horizontal="center" vertical="center"/>
    </xf>
    <xf numFmtId="167" fontId="5" fillId="0" borderId="19" xfId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7" fontId="5" fillId="0" borderId="21" xfId="1" applyNumberFormat="1" applyFont="1" applyBorder="1" applyAlignment="1">
      <alignment horizontal="center" vertical="center"/>
    </xf>
    <xf numFmtId="2" fontId="5" fillId="0" borderId="21" xfId="1" applyNumberFormat="1" applyFont="1" applyFill="1" applyBorder="1" applyAlignment="1">
      <alignment horizontal="center" vertical="center"/>
    </xf>
    <xf numFmtId="166" fontId="5" fillId="0" borderId="21" xfId="1" applyNumberFormat="1" applyFont="1" applyBorder="1" applyAlignment="1">
      <alignment horizontal="center" vertical="center"/>
    </xf>
    <xf numFmtId="167" fontId="5" fillId="0" borderId="2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FAB07-7426-4283-8194-C4C5BDF72EFC}">
  <sheetPr codeName="Sheet1">
    <tabColor rgb="FF00FF00"/>
  </sheetPr>
  <dimension ref="A1:G120"/>
  <sheetViews>
    <sheetView showGridLines="0" zoomScaleNormal="100" workbookViewId="0">
      <selection activeCell="B8" sqref="B8:F12"/>
    </sheetView>
  </sheetViews>
  <sheetFormatPr defaultColWidth="9.140625" defaultRowHeight="16.149999999999999" customHeight="1" x14ac:dyDescent="0.2"/>
  <cols>
    <col min="1" max="1" width="14.7109375" style="2" customWidth="1"/>
    <col min="2" max="2" width="14.7109375" style="39" customWidth="1"/>
    <col min="3" max="3" width="14.7109375" style="44" customWidth="1"/>
    <col min="4" max="4" width="18.7109375" style="45" bestFit="1" customWidth="1"/>
    <col min="5" max="5" width="14.7109375" style="45" customWidth="1"/>
    <col min="6" max="6" width="16.140625" style="46" bestFit="1" customWidth="1"/>
    <col min="7" max="7" width="1.7109375" style="2" customWidth="1"/>
    <col min="8" max="16384" width="9.140625" style="2"/>
  </cols>
  <sheetData>
    <row r="1" spans="1:7" s="3" customFormat="1" ht="24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4" customFormat="1" ht="24" hidden="1" customHeight="1" x14ac:dyDescent="0.2">
      <c r="A2" s="1" t="str">
        <f>A8&amp;"-"&amp;RIGHT(A8,2)+1&amp;" COST CONVERSION FACTORS"</f>
        <v>2026-27 COST CONVERSION FACTORS</v>
      </c>
      <c r="B2" s="1"/>
      <c r="C2" s="1"/>
      <c r="D2" s="1"/>
      <c r="E2" s="1"/>
      <c r="F2" s="1"/>
      <c r="G2" s="2"/>
    </row>
    <row r="3" spans="1:7" s="4" customFormat="1" ht="24" customHeight="1" x14ac:dyDescent="0.2">
      <c r="A3" s="1" t="s">
        <v>1</v>
      </c>
      <c r="B3" s="1"/>
      <c r="C3" s="1"/>
      <c r="D3" s="1"/>
      <c r="E3" s="1"/>
      <c r="F3" s="1"/>
      <c r="G3" s="2"/>
    </row>
    <row r="4" spans="1:7" ht="16.149999999999999" customHeight="1" x14ac:dyDescent="0.2">
      <c r="A4" s="5" t="s">
        <v>2</v>
      </c>
      <c r="B4" s="5"/>
      <c r="C4" s="5"/>
      <c r="D4" s="5"/>
      <c r="E4" s="5"/>
      <c r="F4" s="5"/>
    </row>
    <row r="5" spans="1:7" ht="16.149999999999999" customHeight="1" x14ac:dyDescent="0.2">
      <c r="A5" s="6"/>
      <c r="B5" s="7"/>
      <c r="C5" s="8"/>
      <c r="D5" s="9"/>
      <c r="E5" s="9"/>
      <c r="F5" s="10"/>
    </row>
    <row r="6" spans="1:7" ht="16.149999999999999" customHeight="1" x14ac:dyDescent="0.2">
      <c r="A6" s="11" t="s">
        <v>3</v>
      </c>
      <c r="B6" s="12"/>
      <c r="C6" s="13" t="s">
        <v>4</v>
      </c>
      <c r="D6" s="14" t="s">
        <v>5</v>
      </c>
      <c r="E6" s="14" t="s">
        <v>5</v>
      </c>
      <c r="F6" s="15" t="s">
        <v>6</v>
      </c>
    </row>
    <row r="7" spans="1:7" ht="16.149999999999999" customHeight="1" x14ac:dyDescent="0.2">
      <c r="A7" s="16" t="s">
        <v>7</v>
      </c>
      <c r="B7" s="17" t="s">
        <v>8</v>
      </c>
      <c r="C7" s="18" t="s">
        <v>9</v>
      </c>
      <c r="D7" s="19" t="s">
        <v>10</v>
      </c>
      <c r="E7" s="19" t="s">
        <v>11</v>
      </c>
      <c r="F7" s="20" t="s">
        <v>12</v>
      </c>
    </row>
    <row r="8" spans="1:7" ht="16.149999999999999" customHeight="1" x14ac:dyDescent="0.2">
      <c r="A8" s="21">
        <v>2026</v>
      </c>
      <c r="B8" s="22">
        <v>0</v>
      </c>
      <c r="C8" s="23">
        <v>1</v>
      </c>
      <c r="D8" s="24">
        <v>0</v>
      </c>
      <c r="E8" s="24">
        <v>100</v>
      </c>
      <c r="F8" s="25">
        <v>1</v>
      </c>
    </row>
    <row r="9" spans="1:7" ht="16.149999999999999" customHeight="1" x14ac:dyDescent="0.2">
      <c r="A9" s="26">
        <f>A8-1</f>
        <v>2025</v>
      </c>
      <c r="B9" s="27">
        <v>1</v>
      </c>
      <c r="C9" s="23">
        <v>1.01</v>
      </c>
      <c r="D9" s="28">
        <v>67</v>
      </c>
      <c r="E9" s="28">
        <v>33</v>
      </c>
      <c r="F9" s="29">
        <v>0.33329999999999999</v>
      </c>
    </row>
    <row r="10" spans="1:7" ht="16.149999999999999" customHeight="1" x14ac:dyDescent="0.2">
      <c r="A10" s="26">
        <f>A9-1</f>
        <v>2024</v>
      </c>
      <c r="B10" s="27">
        <v>2</v>
      </c>
      <c r="C10" s="23">
        <v>1.02</v>
      </c>
      <c r="D10" s="28">
        <v>89</v>
      </c>
      <c r="E10" s="28">
        <v>11</v>
      </c>
      <c r="F10" s="29">
        <v>0.11219999999999999</v>
      </c>
    </row>
    <row r="11" spans="1:7" ht="16.149999999999999" customHeight="1" x14ac:dyDescent="0.2">
      <c r="A11" s="30">
        <f>A10-1</f>
        <v>2023</v>
      </c>
      <c r="B11" s="31">
        <v>3</v>
      </c>
      <c r="C11" s="23">
        <v>1.04</v>
      </c>
      <c r="D11" s="32">
        <v>95</v>
      </c>
      <c r="E11" s="32">
        <v>5</v>
      </c>
      <c r="F11" s="33">
        <v>5.1999999999999998E-2</v>
      </c>
    </row>
    <row r="12" spans="1:7" ht="24" customHeight="1" x14ac:dyDescent="0.2">
      <c r="A12" s="16" t="s">
        <v>13</v>
      </c>
      <c r="B12" s="17"/>
      <c r="C12" s="18">
        <v>1.04</v>
      </c>
      <c r="D12" s="19">
        <v>95</v>
      </c>
      <c r="E12" s="19">
        <v>5</v>
      </c>
      <c r="F12" s="20">
        <v>5.1999999999999998E-2</v>
      </c>
    </row>
    <row r="13" spans="1:7" ht="16.149999999999999" customHeight="1" x14ac:dyDescent="0.2">
      <c r="A13" s="34"/>
      <c r="B13" s="35"/>
      <c r="C13" s="36"/>
      <c r="D13" s="37"/>
      <c r="E13" s="37"/>
      <c r="F13" s="38"/>
    </row>
    <row r="14" spans="1:7" ht="16.149999999999999" customHeight="1" x14ac:dyDescent="0.2">
      <c r="C14" s="40"/>
      <c r="D14" s="41"/>
      <c r="E14" s="41"/>
      <c r="F14" s="42"/>
    </row>
    <row r="15" spans="1:7" ht="16.149999999999999" customHeight="1" x14ac:dyDescent="0.2">
      <c r="C15" s="40"/>
      <c r="D15" s="41"/>
      <c r="E15" s="41"/>
      <c r="F15" s="42"/>
    </row>
    <row r="16" spans="1:7" ht="16.149999999999999" customHeight="1" x14ac:dyDescent="0.2">
      <c r="C16" s="40"/>
      <c r="D16" s="41"/>
      <c r="E16" s="41"/>
      <c r="F16" s="42"/>
    </row>
    <row r="17" spans="1:6" ht="16.149999999999999" customHeight="1" x14ac:dyDescent="0.2">
      <c r="C17" s="40"/>
      <c r="D17" s="41"/>
      <c r="E17" s="41"/>
      <c r="F17" s="42"/>
    </row>
    <row r="18" spans="1:6" ht="16.149999999999999" customHeight="1" x14ac:dyDescent="0.2">
      <c r="C18" s="40"/>
      <c r="D18" s="41"/>
      <c r="E18" s="41"/>
      <c r="F18" s="42"/>
    </row>
    <row r="19" spans="1:6" ht="16.149999999999999" customHeight="1" x14ac:dyDescent="0.2">
      <c r="C19" s="40"/>
      <c r="D19" s="41"/>
      <c r="E19" s="41"/>
      <c r="F19" s="42"/>
    </row>
    <row r="20" spans="1:6" ht="16.149999999999999" customHeight="1" x14ac:dyDescent="0.2">
      <c r="C20" s="40"/>
      <c r="D20" s="41"/>
      <c r="E20" s="41"/>
      <c r="F20" s="42"/>
    </row>
    <row r="21" spans="1:6" ht="16.149999999999999" customHeight="1" x14ac:dyDescent="0.2">
      <c r="C21" s="40"/>
      <c r="D21" s="41"/>
      <c r="E21" s="41"/>
      <c r="F21" s="42"/>
    </row>
    <row r="22" spans="1:6" ht="16.149999999999999" customHeight="1" x14ac:dyDescent="0.2">
      <c r="C22" s="40"/>
      <c r="D22" s="41"/>
      <c r="E22" s="41"/>
      <c r="F22" s="42"/>
    </row>
    <row r="23" spans="1:6" ht="16.149999999999999" customHeight="1" x14ac:dyDescent="0.2">
      <c r="C23" s="40"/>
      <c r="D23" s="41"/>
      <c r="E23" s="41"/>
      <c r="F23" s="42"/>
    </row>
    <row r="24" spans="1:6" ht="16.149999999999999" customHeight="1" x14ac:dyDescent="0.2">
      <c r="C24" s="40"/>
      <c r="D24" s="41"/>
      <c r="E24" s="41"/>
      <c r="F24" s="42"/>
    </row>
    <row r="25" spans="1:6" ht="16.149999999999999" customHeight="1" x14ac:dyDescent="0.2">
      <c r="C25" s="40"/>
      <c r="D25" s="41"/>
      <c r="E25" s="41"/>
      <c r="F25" s="42"/>
    </row>
    <row r="26" spans="1:6" ht="16.149999999999999" customHeight="1" x14ac:dyDescent="0.2">
      <c r="C26" s="40"/>
      <c r="D26" s="41"/>
      <c r="E26" s="41"/>
      <c r="F26" s="42"/>
    </row>
    <row r="27" spans="1:6" ht="16.149999999999999" customHeight="1" x14ac:dyDescent="0.2">
      <c r="C27" s="40"/>
      <c r="D27" s="41"/>
      <c r="E27" s="41"/>
      <c r="F27" s="42"/>
    </row>
    <row r="28" spans="1:6" ht="16.149999999999999" customHeight="1" x14ac:dyDescent="0.2">
      <c r="C28" s="40"/>
      <c r="D28" s="41"/>
      <c r="E28" s="41"/>
      <c r="F28" s="42"/>
    </row>
    <row r="29" spans="1:6" ht="16.149999999999999" customHeight="1" x14ac:dyDescent="0.2">
      <c r="A29" s="43"/>
      <c r="C29" s="40"/>
      <c r="D29" s="41"/>
      <c r="E29" s="41"/>
      <c r="F29" s="42"/>
    </row>
    <row r="30" spans="1:6" ht="16.149999999999999" customHeight="1" x14ac:dyDescent="0.2">
      <c r="A30" s="43"/>
      <c r="C30" s="40"/>
      <c r="D30" s="41"/>
      <c r="E30" s="41"/>
      <c r="F30" s="42"/>
    </row>
    <row r="31" spans="1:6" ht="16.149999999999999" customHeight="1" x14ac:dyDescent="0.2">
      <c r="A31" s="43"/>
      <c r="C31" s="40"/>
      <c r="D31" s="41"/>
      <c r="E31" s="41"/>
      <c r="F31" s="42"/>
    </row>
    <row r="32" spans="1:6" ht="16.149999999999999" customHeight="1" x14ac:dyDescent="0.2">
      <c r="A32" s="43"/>
      <c r="C32" s="40"/>
      <c r="D32" s="41"/>
      <c r="E32" s="41"/>
      <c r="F32" s="42"/>
    </row>
    <row r="33" spans="1:6" ht="16.149999999999999" customHeight="1" x14ac:dyDescent="0.2">
      <c r="A33" s="43"/>
      <c r="C33" s="40"/>
      <c r="D33" s="41"/>
      <c r="E33" s="41"/>
      <c r="F33" s="42"/>
    </row>
    <row r="34" spans="1:6" ht="16.149999999999999" customHeight="1" x14ac:dyDescent="0.2">
      <c r="A34" s="43"/>
      <c r="C34" s="40"/>
      <c r="D34" s="41"/>
      <c r="E34" s="41"/>
      <c r="F34" s="42"/>
    </row>
    <row r="35" spans="1:6" ht="16.149999999999999" customHeight="1" x14ac:dyDescent="0.2">
      <c r="A35" s="43"/>
      <c r="C35" s="40"/>
      <c r="D35" s="41"/>
      <c r="E35" s="41"/>
      <c r="F35" s="42"/>
    </row>
    <row r="36" spans="1:6" ht="16.149999999999999" customHeight="1" x14ac:dyDescent="0.2">
      <c r="C36" s="40"/>
      <c r="D36" s="41"/>
      <c r="E36" s="41"/>
      <c r="F36" s="42"/>
    </row>
    <row r="37" spans="1:6" ht="16.149999999999999" customHeight="1" x14ac:dyDescent="0.2">
      <c r="C37" s="40"/>
      <c r="D37" s="41"/>
      <c r="E37" s="41"/>
      <c r="F37" s="42"/>
    </row>
    <row r="38" spans="1:6" ht="16.149999999999999" customHeight="1" x14ac:dyDescent="0.2">
      <c r="C38" s="40"/>
      <c r="D38" s="41"/>
      <c r="E38" s="41"/>
      <c r="F38" s="42"/>
    </row>
    <row r="39" spans="1:6" ht="16.149999999999999" customHeight="1" x14ac:dyDescent="0.2">
      <c r="C39" s="40"/>
      <c r="D39" s="41"/>
      <c r="E39" s="41"/>
      <c r="F39" s="42"/>
    </row>
    <row r="40" spans="1:6" ht="16.149999999999999" customHeight="1" x14ac:dyDescent="0.2">
      <c r="C40" s="40"/>
      <c r="D40" s="41"/>
      <c r="E40" s="41"/>
      <c r="F40" s="42"/>
    </row>
    <row r="41" spans="1:6" ht="16.149999999999999" customHeight="1" x14ac:dyDescent="0.2">
      <c r="C41" s="40"/>
      <c r="D41" s="41"/>
      <c r="E41" s="41"/>
      <c r="F41" s="42"/>
    </row>
    <row r="42" spans="1:6" ht="16.149999999999999" customHeight="1" x14ac:dyDescent="0.2">
      <c r="C42" s="40"/>
      <c r="D42" s="41"/>
      <c r="E42" s="41"/>
      <c r="F42" s="42"/>
    </row>
    <row r="43" spans="1:6" ht="16.149999999999999" customHeight="1" x14ac:dyDescent="0.2">
      <c r="C43" s="40"/>
      <c r="D43" s="41"/>
      <c r="E43" s="41"/>
      <c r="F43" s="42"/>
    </row>
    <row r="44" spans="1:6" ht="16.149999999999999" customHeight="1" x14ac:dyDescent="0.2">
      <c r="C44" s="40"/>
      <c r="D44" s="41"/>
      <c r="E44" s="41"/>
      <c r="F44" s="42"/>
    </row>
    <row r="45" spans="1:6" ht="16.149999999999999" customHeight="1" x14ac:dyDescent="0.2">
      <c r="C45" s="40"/>
      <c r="D45" s="41"/>
      <c r="E45" s="41"/>
      <c r="F45" s="42"/>
    </row>
    <row r="46" spans="1:6" ht="16.149999999999999" customHeight="1" x14ac:dyDescent="0.2">
      <c r="C46" s="40"/>
      <c r="D46" s="41"/>
      <c r="E46" s="41"/>
      <c r="F46" s="42"/>
    </row>
    <row r="47" spans="1:6" ht="16.149999999999999" customHeight="1" x14ac:dyDescent="0.2">
      <c r="C47" s="40"/>
      <c r="D47" s="41"/>
      <c r="E47" s="41"/>
      <c r="F47" s="42"/>
    </row>
    <row r="48" spans="1:6" ht="16.149999999999999" customHeight="1" x14ac:dyDescent="0.2">
      <c r="C48" s="40"/>
      <c r="D48" s="41"/>
      <c r="E48" s="41"/>
      <c r="F48" s="42"/>
    </row>
    <row r="49" spans="3:6" ht="16.149999999999999" customHeight="1" x14ac:dyDescent="0.2">
      <c r="C49" s="40"/>
      <c r="D49" s="41"/>
      <c r="E49" s="41"/>
      <c r="F49" s="42"/>
    </row>
    <row r="50" spans="3:6" ht="16.149999999999999" customHeight="1" x14ac:dyDescent="0.2">
      <c r="C50" s="40"/>
      <c r="D50" s="41"/>
      <c r="E50" s="41"/>
      <c r="F50" s="42"/>
    </row>
    <row r="51" spans="3:6" ht="16.149999999999999" customHeight="1" x14ac:dyDescent="0.2">
      <c r="C51" s="40"/>
      <c r="D51" s="41"/>
      <c r="E51" s="41"/>
      <c r="F51" s="42"/>
    </row>
    <row r="52" spans="3:6" ht="16.149999999999999" customHeight="1" x14ac:dyDescent="0.2">
      <c r="C52" s="40"/>
      <c r="D52" s="41"/>
      <c r="E52" s="41"/>
      <c r="F52" s="42"/>
    </row>
    <row r="53" spans="3:6" ht="16.149999999999999" customHeight="1" x14ac:dyDescent="0.2">
      <c r="C53" s="40"/>
      <c r="D53" s="41"/>
      <c r="E53" s="41"/>
      <c r="F53" s="42"/>
    </row>
    <row r="54" spans="3:6" ht="16.149999999999999" customHeight="1" x14ac:dyDescent="0.2">
      <c r="C54" s="40"/>
      <c r="D54" s="41"/>
      <c r="E54" s="41"/>
      <c r="F54" s="42"/>
    </row>
    <row r="55" spans="3:6" ht="16.149999999999999" customHeight="1" x14ac:dyDescent="0.2">
      <c r="C55" s="40"/>
      <c r="D55" s="41"/>
      <c r="E55" s="41"/>
      <c r="F55" s="42"/>
    </row>
    <row r="56" spans="3:6" ht="16.149999999999999" customHeight="1" x14ac:dyDescent="0.2">
      <c r="C56" s="40"/>
      <c r="D56" s="41"/>
      <c r="E56" s="41"/>
      <c r="F56" s="42"/>
    </row>
    <row r="57" spans="3:6" ht="16.149999999999999" customHeight="1" x14ac:dyDescent="0.2">
      <c r="C57" s="40"/>
      <c r="D57" s="41"/>
      <c r="E57" s="41"/>
      <c r="F57" s="42"/>
    </row>
    <row r="58" spans="3:6" ht="16.149999999999999" customHeight="1" x14ac:dyDescent="0.2">
      <c r="C58" s="40"/>
      <c r="D58" s="41"/>
      <c r="E58" s="41"/>
      <c r="F58" s="42"/>
    </row>
    <row r="59" spans="3:6" ht="16.149999999999999" customHeight="1" x14ac:dyDescent="0.2">
      <c r="C59" s="40"/>
      <c r="D59" s="41"/>
      <c r="E59" s="41"/>
      <c r="F59" s="42"/>
    </row>
    <row r="60" spans="3:6" ht="16.149999999999999" customHeight="1" x14ac:dyDescent="0.2">
      <c r="C60" s="40"/>
      <c r="D60" s="41"/>
      <c r="E60" s="41"/>
      <c r="F60" s="42"/>
    </row>
    <row r="61" spans="3:6" ht="16.149999999999999" customHeight="1" x14ac:dyDescent="0.2">
      <c r="C61" s="40"/>
      <c r="D61" s="41"/>
      <c r="E61" s="41"/>
      <c r="F61" s="42"/>
    </row>
    <row r="62" spans="3:6" ht="16.149999999999999" customHeight="1" x14ac:dyDescent="0.2">
      <c r="C62" s="40"/>
      <c r="D62" s="41"/>
      <c r="E62" s="41"/>
      <c r="F62" s="42"/>
    </row>
    <row r="63" spans="3:6" ht="16.149999999999999" customHeight="1" x14ac:dyDescent="0.2">
      <c r="C63" s="40"/>
      <c r="D63" s="41"/>
      <c r="E63" s="41"/>
      <c r="F63" s="42"/>
    </row>
    <row r="64" spans="3:6" ht="16.149999999999999" customHeight="1" x14ac:dyDescent="0.2">
      <c r="C64" s="40"/>
      <c r="D64" s="41"/>
      <c r="E64" s="41"/>
      <c r="F64" s="42"/>
    </row>
    <row r="65" spans="3:6" ht="16.149999999999999" customHeight="1" x14ac:dyDescent="0.2">
      <c r="C65" s="40"/>
      <c r="D65" s="41"/>
      <c r="E65" s="41"/>
      <c r="F65" s="42"/>
    </row>
    <row r="66" spans="3:6" ht="16.149999999999999" customHeight="1" x14ac:dyDescent="0.2">
      <c r="C66" s="40"/>
      <c r="D66" s="41"/>
      <c r="E66" s="41"/>
      <c r="F66" s="42"/>
    </row>
    <row r="67" spans="3:6" ht="16.149999999999999" customHeight="1" x14ac:dyDescent="0.2">
      <c r="C67" s="40"/>
      <c r="D67" s="41"/>
      <c r="E67" s="41"/>
      <c r="F67" s="42"/>
    </row>
    <row r="68" spans="3:6" ht="16.149999999999999" customHeight="1" x14ac:dyDescent="0.2">
      <c r="C68" s="40"/>
      <c r="D68" s="41"/>
      <c r="E68" s="41"/>
      <c r="F68" s="42"/>
    </row>
    <row r="69" spans="3:6" ht="16.149999999999999" customHeight="1" x14ac:dyDescent="0.2">
      <c r="C69" s="40"/>
      <c r="D69" s="41"/>
      <c r="E69" s="41"/>
      <c r="F69" s="42"/>
    </row>
    <row r="70" spans="3:6" ht="16.149999999999999" customHeight="1" x14ac:dyDescent="0.2">
      <c r="C70" s="40"/>
      <c r="D70" s="41"/>
      <c r="E70" s="41"/>
      <c r="F70" s="42"/>
    </row>
    <row r="71" spans="3:6" ht="16.149999999999999" customHeight="1" x14ac:dyDescent="0.2">
      <c r="C71" s="40"/>
      <c r="D71" s="41"/>
      <c r="E71" s="41"/>
      <c r="F71" s="42"/>
    </row>
    <row r="72" spans="3:6" ht="16.149999999999999" customHeight="1" x14ac:dyDescent="0.2">
      <c r="C72" s="40"/>
      <c r="D72" s="41"/>
      <c r="E72" s="41"/>
      <c r="F72" s="42"/>
    </row>
    <row r="73" spans="3:6" ht="16.149999999999999" customHeight="1" x14ac:dyDescent="0.2">
      <c r="C73" s="40"/>
      <c r="D73" s="41"/>
      <c r="E73" s="41"/>
      <c r="F73" s="42"/>
    </row>
    <row r="74" spans="3:6" ht="16.149999999999999" customHeight="1" x14ac:dyDescent="0.2">
      <c r="C74" s="40"/>
      <c r="D74" s="41"/>
      <c r="E74" s="41"/>
      <c r="F74" s="42"/>
    </row>
    <row r="75" spans="3:6" ht="16.149999999999999" customHeight="1" x14ac:dyDescent="0.2">
      <c r="C75" s="40"/>
      <c r="D75" s="41"/>
      <c r="E75" s="41"/>
      <c r="F75" s="42"/>
    </row>
    <row r="76" spans="3:6" ht="16.149999999999999" customHeight="1" x14ac:dyDescent="0.2">
      <c r="C76" s="40"/>
      <c r="D76" s="41"/>
      <c r="E76" s="41"/>
      <c r="F76" s="42"/>
    </row>
    <row r="77" spans="3:6" ht="16.149999999999999" customHeight="1" x14ac:dyDescent="0.2">
      <c r="C77" s="40"/>
      <c r="D77" s="41"/>
      <c r="E77" s="41"/>
      <c r="F77" s="42"/>
    </row>
    <row r="78" spans="3:6" ht="16.149999999999999" customHeight="1" x14ac:dyDescent="0.2">
      <c r="C78" s="40"/>
      <c r="D78" s="41"/>
      <c r="E78" s="41"/>
      <c r="F78" s="42"/>
    </row>
    <row r="79" spans="3:6" ht="16.149999999999999" customHeight="1" x14ac:dyDescent="0.2">
      <c r="C79" s="40"/>
      <c r="D79" s="41"/>
      <c r="E79" s="41"/>
      <c r="F79" s="42"/>
    </row>
    <row r="80" spans="3:6" ht="16.149999999999999" customHeight="1" x14ac:dyDescent="0.2">
      <c r="C80" s="40"/>
      <c r="D80" s="41"/>
      <c r="E80" s="41"/>
      <c r="F80" s="42"/>
    </row>
    <row r="81" spans="3:6" ht="16.149999999999999" customHeight="1" x14ac:dyDescent="0.2">
      <c r="C81" s="40"/>
      <c r="D81" s="41"/>
      <c r="E81" s="41"/>
      <c r="F81" s="42"/>
    </row>
    <row r="82" spans="3:6" ht="16.149999999999999" customHeight="1" x14ac:dyDescent="0.2">
      <c r="C82" s="40"/>
      <c r="D82" s="41"/>
      <c r="E82" s="41"/>
      <c r="F82" s="42"/>
    </row>
    <row r="83" spans="3:6" ht="16.149999999999999" customHeight="1" x14ac:dyDescent="0.2">
      <c r="C83" s="40"/>
      <c r="D83" s="41"/>
      <c r="E83" s="41"/>
      <c r="F83" s="42"/>
    </row>
    <row r="84" spans="3:6" ht="16.149999999999999" customHeight="1" x14ac:dyDescent="0.2">
      <c r="C84" s="40"/>
      <c r="D84" s="41"/>
      <c r="E84" s="41"/>
      <c r="F84" s="42"/>
    </row>
    <row r="85" spans="3:6" ht="16.149999999999999" customHeight="1" x14ac:dyDescent="0.2">
      <c r="C85" s="40"/>
      <c r="D85" s="41"/>
      <c r="E85" s="41"/>
      <c r="F85" s="42"/>
    </row>
    <row r="86" spans="3:6" ht="16.149999999999999" customHeight="1" x14ac:dyDescent="0.2">
      <c r="C86" s="40"/>
      <c r="D86" s="41"/>
      <c r="E86" s="41"/>
      <c r="F86" s="42"/>
    </row>
    <row r="87" spans="3:6" ht="16.149999999999999" customHeight="1" x14ac:dyDescent="0.2">
      <c r="C87" s="40"/>
      <c r="D87" s="41"/>
      <c r="E87" s="41"/>
      <c r="F87" s="42"/>
    </row>
    <row r="88" spans="3:6" ht="16.149999999999999" customHeight="1" x14ac:dyDescent="0.2">
      <c r="C88" s="40"/>
      <c r="D88" s="41"/>
      <c r="E88" s="41"/>
      <c r="F88" s="42"/>
    </row>
    <row r="89" spans="3:6" ht="16.149999999999999" customHeight="1" x14ac:dyDescent="0.2">
      <c r="C89" s="40"/>
      <c r="D89" s="41"/>
      <c r="E89" s="41"/>
      <c r="F89" s="42"/>
    </row>
    <row r="90" spans="3:6" ht="16.149999999999999" customHeight="1" x14ac:dyDescent="0.2">
      <c r="C90" s="40"/>
      <c r="D90" s="41"/>
      <c r="E90" s="41"/>
      <c r="F90" s="42"/>
    </row>
    <row r="91" spans="3:6" ht="16.149999999999999" customHeight="1" x14ac:dyDescent="0.2">
      <c r="C91" s="40"/>
      <c r="D91" s="41"/>
      <c r="E91" s="41"/>
      <c r="F91" s="42"/>
    </row>
    <row r="92" spans="3:6" ht="16.149999999999999" customHeight="1" x14ac:dyDescent="0.2">
      <c r="C92" s="40"/>
      <c r="D92" s="41"/>
      <c r="E92" s="41"/>
      <c r="F92" s="42"/>
    </row>
    <row r="93" spans="3:6" ht="16.149999999999999" customHeight="1" x14ac:dyDescent="0.2">
      <c r="C93" s="40"/>
      <c r="D93" s="41"/>
      <c r="E93" s="41"/>
      <c r="F93" s="42"/>
    </row>
    <row r="94" spans="3:6" ht="16.149999999999999" customHeight="1" x14ac:dyDescent="0.2">
      <c r="C94" s="40"/>
      <c r="D94" s="41"/>
      <c r="E94" s="41"/>
      <c r="F94" s="42"/>
    </row>
    <row r="95" spans="3:6" ht="16.149999999999999" customHeight="1" x14ac:dyDescent="0.2">
      <c r="C95" s="40"/>
      <c r="D95" s="41"/>
      <c r="E95" s="41"/>
      <c r="F95" s="42"/>
    </row>
    <row r="96" spans="3:6" ht="16.149999999999999" customHeight="1" x14ac:dyDescent="0.2">
      <c r="C96" s="40"/>
      <c r="D96" s="41"/>
      <c r="E96" s="41"/>
      <c r="F96" s="42"/>
    </row>
    <row r="97" spans="3:6" ht="16.149999999999999" customHeight="1" x14ac:dyDescent="0.2">
      <c r="C97" s="40"/>
      <c r="D97" s="41"/>
      <c r="E97" s="41"/>
      <c r="F97" s="42"/>
    </row>
    <row r="98" spans="3:6" ht="16.149999999999999" customHeight="1" x14ac:dyDescent="0.2">
      <c r="C98" s="40"/>
      <c r="D98" s="41"/>
      <c r="E98" s="41"/>
      <c r="F98" s="42"/>
    </row>
    <row r="99" spans="3:6" ht="16.149999999999999" customHeight="1" x14ac:dyDescent="0.2">
      <c r="C99" s="40"/>
      <c r="D99" s="41"/>
      <c r="E99" s="41"/>
      <c r="F99" s="42"/>
    </row>
    <row r="100" spans="3:6" ht="16.149999999999999" customHeight="1" x14ac:dyDescent="0.2">
      <c r="C100" s="40"/>
      <c r="D100" s="41"/>
      <c r="E100" s="41"/>
      <c r="F100" s="42"/>
    </row>
    <row r="101" spans="3:6" ht="16.149999999999999" customHeight="1" x14ac:dyDescent="0.2">
      <c r="C101" s="40"/>
      <c r="D101" s="41"/>
      <c r="E101" s="41"/>
      <c r="F101" s="42"/>
    </row>
    <row r="102" spans="3:6" ht="16.149999999999999" customHeight="1" x14ac:dyDescent="0.2">
      <c r="C102" s="40"/>
      <c r="D102" s="41"/>
      <c r="E102" s="41"/>
      <c r="F102" s="42"/>
    </row>
    <row r="103" spans="3:6" ht="16.149999999999999" customHeight="1" x14ac:dyDescent="0.2">
      <c r="C103" s="40"/>
      <c r="D103" s="41"/>
      <c r="E103" s="41"/>
      <c r="F103" s="42"/>
    </row>
    <row r="104" spans="3:6" ht="16.149999999999999" customHeight="1" x14ac:dyDescent="0.2">
      <c r="C104" s="40"/>
      <c r="D104" s="41"/>
      <c r="E104" s="41"/>
      <c r="F104" s="42"/>
    </row>
    <row r="105" spans="3:6" ht="16.149999999999999" customHeight="1" x14ac:dyDescent="0.2">
      <c r="C105" s="40"/>
      <c r="D105" s="41"/>
      <c r="E105" s="41"/>
      <c r="F105" s="42"/>
    </row>
    <row r="106" spans="3:6" ht="16.149999999999999" customHeight="1" x14ac:dyDescent="0.2">
      <c r="C106" s="40"/>
      <c r="D106" s="41"/>
      <c r="E106" s="41"/>
      <c r="F106" s="42"/>
    </row>
    <row r="107" spans="3:6" ht="16.149999999999999" customHeight="1" x14ac:dyDescent="0.2">
      <c r="C107" s="40"/>
      <c r="D107" s="41"/>
      <c r="E107" s="41"/>
      <c r="F107" s="42"/>
    </row>
    <row r="108" spans="3:6" ht="16.149999999999999" customHeight="1" x14ac:dyDescent="0.2">
      <c r="C108" s="40"/>
      <c r="D108" s="41"/>
      <c r="E108" s="41"/>
      <c r="F108" s="42"/>
    </row>
    <row r="109" spans="3:6" ht="16.149999999999999" customHeight="1" x14ac:dyDescent="0.2">
      <c r="C109" s="40"/>
      <c r="D109" s="41"/>
      <c r="E109" s="41"/>
      <c r="F109" s="42"/>
    </row>
    <row r="110" spans="3:6" ht="16.149999999999999" customHeight="1" x14ac:dyDescent="0.2">
      <c r="C110" s="40"/>
      <c r="D110" s="41"/>
      <c r="E110" s="41"/>
      <c r="F110" s="42"/>
    </row>
    <row r="111" spans="3:6" ht="16.149999999999999" customHeight="1" x14ac:dyDescent="0.2">
      <c r="C111" s="40"/>
      <c r="D111" s="41"/>
      <c r="E111" s="41"/>
      <c r="F111" s="42"/>
    </row>
    <row r="112" spans="3:6" ht="16.149999999999999" customHeight="1" x14ac:dyDescent="0.2">
      <c r="C112" s="40"/>
      <c r="D112" s="41"/>
      <c r="E112" s="41"/>
      <c r="F112" s="42"/>
    </row>
    <row r="113" spans="4:6" ht="16.149999999999999" customHeight="1" x14ac:dyDescent="0.2">
      <c r="D113" s="41"/>
      <c r="E113" s="41"/>
      <c r="F113" s="42"/>
    </row>
    <row r="114" spans="4:6" ht="16.149999999999999" customHeight="1" x14ac:dyDescent="0.2">
      <c r="D114" s="41"/>
      <c r="E114" s="41"/>
      <c r="F114" s="42"/>
    </row>
    <row r="115" spans="4:6" ht="16.149999999999999" customHeight="1" x14ac:dyDescent="0.2">
      <c r="D115" s="41"/>
      <c r="E115" s="41"/>
      <c r="F115" s="42"/>
    </row>
    <row r="116" spans="4:6" ht="16.149999999999999" customHeight="1" x14ac:dyDescent="0.2">
      <c r="D116" s="41"/>
      <c r="E116" s="41"/>
      <c r="F116" s="42"/>
    </row>
    <row r="117" spans="4:6" ht="16.149999999999999" customHeight="1" x14ac:dyDescent="0.2">
      <c r="D117" s="41"/>
      <c r="E117" s="41"/>
      <c r="F117" s="42"/>
    </row>
    <row r="118" spans="4:6" ht="16.149999999999999" customHeight="1" x14ac:dyDescent="0.2">
      <c r="D118" s="41"/>
      <c r="E118" s="41"/>
      <c r="F118" s="42"/>
    </row>
    <row r="119" spans="4:6" ht="16.149999999999999" customHeight="1" x14ac:dyDescent="0.2">
      <c r="D119" s="41"/>
      <c r="E119" s="41"/>
      <c r="F119" s="42"/>
    </row>
    <row r="120" spans="4:6" ht="16.149999999999999" customHeight="1" x14ac:dyDescent="0.2">
      <c r="D120" s="41"/>
      <c r="E120" s="41"/>
      <c r="F120" s="42"/>
    </row>
  </sheetData>
  <mergeCells count="4">
    <mergeCell ref="A1:F1"/>
    <mergeCell ref="A2:F2"/>
    <mergeCell ref="A3:F3"/>
    <mergeCell ref="A4:F4"/>
  </mergeCells>
  <printOptions horizontalCentered="1"/>
  <pageMargins left="0" right="0" top="1" bottom="0.5" header="0.5" footer="0.25"/>
  <pageSetup orientation="portrait" r:id="rId1"/>
  <headerFooter alignWithMargins="0">
    <oddFooter>&amp;L&amp;8&amp;F  &amp;A&amp;R&amp;8&amp;D 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125F3-0C86-4B2F-A7FA-D767F9CE7485}">
  <sheetPr codeName="Sheet9">
    <tabColor rgb="FF00FF00"/>
  </sheetPr>
  <dimension ref="A1:F121"/>
  <sheetViews>
    <sheetView showGridLines="0" tabSelected="1" zoomScaleNormal="90" zoomScaleSheetLayoutView="100" workbookViewId="0">
      <selection activeCell="B46" sqref="B46:F68"/>
    </sheetView>
  </sheetViews>
  <sheetFormatPr defaultColWidth="9.140625" defaultRowHeight="16.149999999999999" customHeight="1" x14ac:dyDescent="0.2"/>
  <cols>
    <col min="1" max="1" width="14.7109375" style="2" customWidth="1"/>
    <col min="2" max="2" width="14.7109375" style="39" customWidth="1"/>
    <col min="3" max="3" width="14.7109375" style="44" customWidth="1"/>
    <col min="4" max="4" width="18.28515625" style="45" bestFit="1" customWidth="1"/>
    <col min="5" max="5" width="14.7109375" style="45" customWidth="1"/>
    <col min="6" max="6" width="16.140625" style="46" bestFit="1" customWidth="1"/>
    <col min="7" max="7" width="1.7109375" style="2" customWidth="1"/>
    <col min="8" max="16384" width="9.140625" style="2"/>
  </cols>
  <sheetData>
    <row r="1" spans="1:6" s="3" customFormat="1" ht="24" customHeight="1" x14ac:dyDescent="0.2">
      <c r="A1" s="1" t="s">
        <v>0</v>
      </c>
      <c r="B1" s="1"/>
      <c r="C1" s="1"/>
      <c r="D1" s="1"/>
      <c r="E1" s="1"/>
      <c r="F1" s="1"/>
    </row>
    <row r="2" spans="1:6" s="4" customFormat="1" ht="24" hidden="1" customHeight="1" x14ac:dyDescent="0.2">
      <c r="A2" s="1" t="str">
        <f>A8&amp;"-"&amp;RIGHT(A8,2)+1&amp;" COST CONVERSION FACTORS"</f>
        <v>2026-27 COST CONVERSION FACTORS</v>
      </c>
      <c r="B2" s="1"/>
      <c r="C2" s="1"/>
      <c r="D2" s="1"/>
      <c r="E2" s="1"/>
      <c r="F2" s="1"/>
    </row>
    <row r="3" spans="1:6" s="4" customFormat="1" ht="24" customHeight="1" x14ac:dyDescent="0.2">
      <c r="A3" s="1" t="s">
        <v>25</v>
      </c>
      <c r="B3" s="1"/>
      <c r="C3" s="1"/>
      <c r="D3" s="1"/>
      <c r="E3" s="1"/>
      <c r="F3" s="1"/>
    </row>
    <row r="4" spans="1:6" ht="16.149999999999999" customHeight="1" x14ac:dyDescent="0.2">
      <c r="A4" s="5" t="s">
        <v>26</v>
      </c>
      <c r="B4" s="5"/>
      <c r="C4" s="5"/>
      <c r="D4" s="5"/>
      <c r="E4" s="5"/>
      <c r="F4" s="5"/>
    </row>
    <row r="5" spans="1:6" ht="16.149999999999999" customHeight="1" x14ac:dyDescent="0.2">
      <c r="A5" s="6"/>
      <c r="B5" s="7"/>
      <c r="C5" s="8"/>
      <c r="D5" s="9"/>
      <c r="E5" s="9"/>
      <c r="F5" s="10"/>
    </row>
    <row r="6" spans="1:6" ht="16.149999999999999" customHeight="1" x14ac:dyDescent="0.2">
      <c r="A6" s="11" t="s">
        <v>3</v>
      </c>
      <c r="B6" s="51"/>
      <c r="C6" s="13" t="s">
        <v>4</v>
      </c>
      <c r="D6" s="14" t="s">
        <v>5</v>
      </c>
      <c r="E6" s="14" t="s">
        <v>5</v>
      </c>
      <c r="F6" s="15" t="s">
        <v>6</v>
      </c>
    </row>
    <row r="7" spans="1:6" ht="16.149999999999999" customHeight="1" x14ac:dyDescent="0.2">
      <c r="A7" s="16" t="s">
        <v>7</v>
      </c>
      <c r="B7" s="52" t="s">
        <v>8</v>
      </c>
      <c r="C7" s="18" t="s">
        <v>9</v>
      </c>
      <c r="D7" s="19" t="s">
        <v>10</v>
      </c>
      <c r="E7" s="19" t="s">
        <v>11</v>
      </c>
      <c r="F7" s="20" t="s">
        <v>12</v>
      </c>
    </row>
    <row r="8" spans="1:6" ht="16.149999999999999" customHeight="1" x14ac:dyDescent="0.2">
      <c r="A8" s="21">
        <v>2026</v>
      </c>
      <c r="B8" s="77">
        <v>0</v>
      </c>
      <c r="C8" s="23">
        <v>1</v>
      </c>
      <c r="D8" s="24">
        <v>0</v>
      </c>
      <c r="E8" s="24">
        <v>100</v>
      </c>
      <c r="F8" s="25">
        <v>1</v>
      </c>
    </row>
    <row r="9" spans="1:6" ht="16.149999999999999" customHeight="1" x14ac:dyDescent="0.2">
      <c r="A9" s="26">
        <f>A8-1</f>
        <v>2025</v>
      </c>
      <c r="B9" s="78">
        <v>1</v>
      </c>
      <c r="C9" s="23">
        <v>1.01</v>
      </c>
      <c r="D9" s="28">
        <v>1.5</v>
      </c>
      <c r="E9" s="28">
        <v>98.5</v>
      </c>
      <c r="F9" s="29">
        <v>0.99490000000000001</v>
      </c>
    </row>
    <row r="10" spans="1:6" ht="16.149999999999999" customHeight="1" x14ac:dyDescent="0.2">
      <c r="A10" s="26">
        <f t="shared" ref="A10:A67" si="0">A9-1</f>
        <v>2024</v>
      </c>
      <c r="B10" s="78">
        <v>2</v>
      </c>
      <c r="C10" s="23">
        <v>1.02</v>
      </c>
      <c r="D10" s="28">
        <v>3</v>
      </c>
      <c r="E10" s="28">
        <v>97</v>
      </c>
      <c r="F10" s="29">
        <v>0.98939999999999995</v>
      </c>
    </row>
    <row r="11" spans="1:6" ht="16.149999999999999" customHeight="1" x14ac:dyDescent="0.2">
      <c r="A11" s="26">
        <f t="shared" si="0"/>
        <v>2023</v>
      </c>
      <c r="B11" s="27">
        <v>3</v>
      </c>
      <c r="C11" s="23">
        <v>1.02</v>
      </c>
      <c r="D11" s="79">
        <v>4.5</v>
      </c>
      <c r="E11" s="79">
        <v>95.5</v>
      </c>
      <c r="F11" s="72">
        <v>0.97409999999999997</v>
      </c>
    </row>
    <row r="12" spans="1:6" ht="16.149999999999999" customHeight="1" x14ac:dyDescent="0.2">
      <c r="A12" s="26">
        <f t="shared" si="0"/>
        <v>2022</v>
      </c>
      <c r="B12" s="78">
        <v>4</v>
      </c>
      <c r="C12" s="23">
        <v>1.06</v>
      </c>
      <c r="D12" s="28">
        <v>6</v>
      </c>
      <c r="E12" s="28">
        <v>94</v>
      </c>
      <c r="F12" s="29">
        <v>0.99639999999999995</v>
      </c>
    </row>
    <row r="13" spans="1:6" ht="16.149999999999999" customHeight="1" x14ac:dyDescent="0.2">
      <c r="A13" s="26">
        <f t="shared" si="0"/>
        <v>2021</v>
      </c>
      <c r="B13" s="78">
        <v>5</v>
      </c>
      <c r="C13" s="23">
        <v>1.2</v>
      </c>
      <c r="D13" s="28">
        <v>7.5</v>
      </c>
      <c r="E13" s="28">
        <v>92.5</v>
      </c>
      <c r="F13" s="29">
        <v>1.1100000000000001</v>
      </c>
    </row>
    <row r="14" spans="1:6" ht="16.149999999999999" customHeight="1" x14ac:dyDescent="0.2">
      <c r="A14" s="26">
        <f t="shared" si="0"/>
        <v>2020</v>
      </c>
      <c r="B14" s="78">
        <v>6</v>
      </c>
      <c r="C14" s="23">
        <v>1.3</v>
      </c>
      <c r="D14" s="28">
        <v>9</v>
      </c>
      <c r="E14" s="28">
        <v>91</v>
      </c>
      <c r="F14" s="29">
        <v>1.1830000000000001</v>
      </c>
    </row>
    <row r="15" spans="1:6" ht="16.149999999999999" customHeight="1" x14ac:dyDescent="0.2">
      <c r="A15" s="26">
        <f t="shared" si="0"/>
        <v>2019</v>
      </c>
      <c r="B15" s="78">
        <v>7</v>
      </c>
      <c r="C15" s="23">
        <v>1.32</v>
      </c>
      <c r="D15" s="28">
        <v>10.5</v>
      </c>
      <c r="E15" s="28">
        <v>89.5</v>
      </c>
      <c r="F15" s="29">
        <v>1.1814</v>
      </c>
    </row>
    <row r="16" spans="1:6" ht="16.149999999999999" customHeight="1" x14ac:dyDescent="0.2">
      <c r="A16" s="26">
        <f t="shared" si="0"/>
        <v>2018</v>
      </c>
      <c r="B16" s="78">
        <v>8</v>
      </c>
      <c r="C16" s="23">
        <v>1.35</v>
      </c>
      <c r="D16" s="28">
        <v>12</v>
      </c>
      <c r="E16" s="28">
        <v>88</v>
      </c>
      <c r="F16" s="29">
        <v>1.1879999999999999</v>
      </c>
    </row>
    <row r="17" spans="1:6" ht="16.149999999999999" customHeight="1" x14ac:dyDescent="0.2">
      <c r="A17" s="26">
        <f t="shared" si="0"/>
        <v>2017</v>
      </c>
      <c r="B17" s="78">
        <v>9</v>
      </c>
      <c r="C17" s="23">
        <v>1.4</v>
      </c>
      <c r="D17" s="28">
        <v>13.5</v>
      </c>
      <c r="E17" s="28">
        <v>86.5</v>
      </c>
      <c r="F17" s="29">
        <v>1.2110000000000001</v>
      </c>
    </row>
    <row r="18" spans="1:6" ht="16.149999999999999" customHeight="1" x14ac:dyDescent="0.2">
      <c r="A18" s="26">
        <f t="shared" si="0"/>
        <v>2016</v>
      </c>
      <c r="B18" s="78">
        <v>10</v>
      </c>
      <c r="C18" s="23">
        <v>1.43</v>
      </c>
      <c r="D18" s="28">
        <v>15</v>
      </c>
      <c r="E18" s="28">
        <v>85</v>
      </c>
      <c r="F18" s="29">
        <v>1.2155</v>
      </c>
    </row>
    <row r="19" spans="1:6" ht="16.149999999999999" customHeight="1" x14ac:dyDescent="0.2">
      <c r="A19" s="26">
        <f t="shared" si="0"/>
        <v>2015</v>
      </c>
      <c r="B19" s="78">
        <v>11</v>
      </c>
      <c r="C19" s="23">
        <v>1.43</v>
      </c>
      <c r="D19" s="28">
        <v>16.5</v>
      </c>
      <c r="E19" s="28">
        <v>83.5</v>
      </c>
      <c r="F19" s="29">
        <v>1.1940999999999999</v>
      </c>
    </row>
    <row r="20" spans="1:6" ht="16.149999999999999" customHeight="1" x14ac:dyDescent="0.2">
      <c r="A20" s="26">
        <f t="shared" si="0"/>
        <v>2014</v>
      </c>
      <c r="B20" s="78">
        <v>12</v>
      </c>
      <c r="C20" s="23">
        <v>1.45</v>
      </c>
      <c r="D20" s="28">
        <v>18</v>
      </c>
      <c r="E20" s="28">
        <v>82</v>
      </c>
      <c r="F20" s="29">
        <v>1.1890000000000001</v>
      </c>
    </row>
    <row r="21" spans="1:6" ht="16.149999999999999" customHeight="1" x14ac:dyDescent="0.2">
      <c r="A21" s="26">
        <f t="shared" si="0"/>
        <v>2013</v>
      </c>
      <c r="B21" s="78">
        <v>13</v>
      </c>
      <c r="C21" s="23">
        <v>1.48</v>
      </c>
      <c r="D21" s="28">
        <v>19.5</v>
      </c>
      <c r="E21" s="28">
        <v>80.5</v>
      </c>
      <c r="F21" s="29">
        <v>1.1914</v>
      </c>
    </row>
    <row r="22" spans="1:6" ht="16.149999999999999" customHeight="1" x14ac:dyDescent="0.2">
      <c r="A22" s="26">
        <f t="shared" si="0"/>
        <v>2012</v>
      </c>
      <c r="B22" s="78">
        <v>14</v>
      </c>
      <c r="C22" s="23">
        <v>1.51</v>
      </c>
      <c r="D22" s="28">
        <v>21</v>
      </c>
      <c r="E22" s="28">
        <v>79</v>
      </c>
      <c r="F22" s="29">
        <v>1.1929000000000001</v>
      </c>
    </row>
    <row r="23" spans="1:6" ht="16.149999999999999" customHeight="1" x14ac:dyDescent="0.2">
      <c r="A23" s="26">
        <f t="shared" si="0"/>
        <v>2011</v>
      </c>
      <c r="B23" s="78">
        <v>15</v>
      </c>
      <c r="C23" s="23">
        <v>1.54</v>
      </c>
      <c r="D23" s="28">
        <v>22.5</v>
      </c>
      <c r="E23" s="28">
        <v>77.5</v>
      </c>
      <c r="F23" s="29">
        <v>1.1935</v>
      </c>
    </row>
    <row r="24" spans="1:6" ht="16.149999999999999" customHeight="1" x14ac:dyDescent="0.2">
      <c r="A24" s="26">
        <f t="shared" si="0"/>
        <v>2010</v>
      </c>
      <c r="B24" s="78">
        <v>16</v>
      </c>
      <c r="C24" s="23">
        <v>1.59</v>
      </c>
      <c r="D24" s="28">
        <v>24</v>
      </c>
      <c r="E24" s="28">
        <v>76</v>
      </c>
      <c r="F24" s="29">
        <v>1.2083999999999999</v>
      </c>
    </row>
    <row r="25" spans="1:6" ht="16.149999999999999" customHeight="1" x14ac:dyDescent="0.2">
      <c r="A25" s="26">
        <f t="shared" si="0"/>
        <v>2009</v>
      </c>
      <c r="B25" s="78">
        <v>17</v>
      </c>
      <c r="C25" s="23">
        <v>1.58</v>
      </c>
      <c r="D25" s="28">
        <v>25.5</v>
      </c>
      <c r="E25" s="28">
        <v>74.5</v>
      </c>
      <c r="F25" s="29">
        <v>1.1771</v>
      </c>
    </row>
    <row r="26" spans="1:6" ht="16.149999999999999" customHeight="1" x14ac:dyDescent="0.2">
      <c r="A26" s="26">
        <f t="shared" si="0"/>
        <v>2008</v>
      </c>
      <c r="B26" s="78">
        <v>18</v>
      </c>
      <c r="C26" s="23">
        <v>1.6</v>
      </c>
      <c r="D26" s="28">
        <v>27</v>
      </c>
      <c r="E26" s="28">
        <v>73</v>
      </c>
      <c r="F26" s="29">
        <v>1.1679999999999999</v>
      </c>
    </row>
    <row r="27" spans="1:6" ht="16.149999999999999" customHeight="1" x14ac:dyDescent="0.2">
      <c r="A27" s="26">
        <f t="shared" si="0"/>
        <v>2007</v>
      </c>
      <c r="B27" s="78">
        <v>19</v>
      </c>
      <c r="C27" s="23">
        <v>1.66</v>
      </c>
      <c r="D27" s="28">
        <v>28.5</v>
      </c>
      <c r="E27" s="28">
        <v>71.5</v>
      </c>
      <c r="F27" s="29">
        <v>1.1869000000000001</v>
      </c>
    </row>
    <row r="28" spans="1:6" ht="16.149999999999999" customHeight="1" x14ac:dyDescent="0.2">
      <c r="A28" s="26">
        <f t="shared" si="0"/>
        <v>2006</v>
      </c>
      <c r="B28" s="78">
        <v>20</v>
      </c>
      <c r="C28" s="23">
        <v>1.73</v>
      </c>
      <c r="D28" s="28">
        <v>30</v>
      </c>
      <c r="E28" s="28">
        <v>70</v>
      </c>
      <c r="F28" s="29">
        <v>1.2110000000000001</v>
      </c>
    </row>
    <row r="29" spans="1:6" ht="16.149999999999999" customHeight="1" x14ac:dyDescent="0.2">
      <c r="A29" s="26">
        <f t="shared" si="0"/>
        <v>2005</v>
      </c>
      <c r="B29" s="78">
        <v>21</v>
      </c>
      <c r="C29" s="23">
        <v>1.81</v>
      </c>
      <c r="D29" s="28">
        <v>31.5</v>
      </c>
      <c r="E29" s="28">
        <v>68.5</v>
      </c>
      <c r="F29" s="29">
        <v>1.2399</v>
      </c>
    </row>
    <row r="30" spans="1:6" ht="16.149999999999999" customHeight="1" x14ac:dyDescent="0.2">
      <c r="A30" s="26">
        <f t="shared" si="0"/>
        <v>2004</v>
      </c>
      <c r="B30" s="78">
        <v>22</v>
      </c>
      <c r="C30" s="23">
        <v>1.91</v>
      </c>
      <c r="D30" s="28">
        <v>33</v>
      </c>
      <c r="E30" s="28">
        <v>67</v>
      </c>
      <c r="F30" s="29">
        <v>1.2797000000000001</v>
      </c>
    </row>
    <row r="31" spans="1:6" ht="16.149999999999999" customHeight="1" x14ac:dyDescent="0.2">
      <c r="A31" s="26">
        <f t="shared" si="0"/>
        <v>2003</v>
      </c>
      <c r="B31" s="78">
        <v>23</v>
      </c>
      <c r="C31" s="23">
        <v>2</v>
      </c>
      <c r="D31" s="28">
        <v>34.5</v>
      </c>
      <c r="E31" s="28">
        <v>65.5</v>
      </c>
      <c r="F31" s="29">
        <v>1.31</v>
      </c>
    </row>
    <row r="32" spans="1:6" ht="16.149999999999999" customHeight="1" x14ac:dyDescent="0.2">
      <c r="A32" s="26">
        <f t="shared" si="0"/>
        <v>2002</v>
      </c>
      <c r="B32" s="78">
        <v>24</v>
      </c>
      <c r="C32" s="23">
        <v>2.0299999999999998</v>
      </c>
      <c r="D32" s="28">
        <v>36</v>
      </c>
      <c r="E32" s="28">
        <v>64</v>
      </c>
      <c r="F32" s="29">
        <v>1.2991999999999999</v>
      </c>
    </row>
    <row r="33" spans="1:6" ht="16.149999999999999" customHeight="1" x14ac:dyDescent="0.2">
      <c r="A33" s="26">
        <f t="shared" si="0"/>
        <v>2001</v>
      </c>
      <c r="B33" s="78">
        <v>25</v>
      </c>
      <c r="C33" s="23">
        <v>2.06</v>
      </c>
      <c r="D33" s="28">
        <v>37.5</v>
      </c>
      <c r="E33" s="28">
        <v>62.5</v>
      </c>
      <c r="F33" s="29">
        <v>1.2875000000000001</v>
      </c>
    </row>
    <row r="34" spans="1:6" ht="16.149999999999999" customHeight="1" x14ac:dyDescent="0.2">
      <c r="A34" s="26">
        <f t="shared" si="0"/>
        <v>2000</v>
      </c>
      <c r="B34" s="78">
        <v>26</v>
      </c>
      <c r="C34" s="23">
        <v>2.09</v>
      </c>
      <c r="D34" s="28">
        <v>39</v>
      </c>
      <c r="E34" s="28">
        <v>61</v>
      </c>
      <c r="F34" s="29">
        <v>1.2748999999999999</v>
      </c>
    </row>
    <row r="35" spans="1:6" ht="16.149999999999999" customHeight="1" x14ac:dyDescent="0.2">
      <c r="A35" s="26">
        <f t="shared" si="0"/>
        <v>1999</v>
      </c>
      <c r="B35" s="78">
        <v>27</v>
      </c>
      <c r="C35" s="23">
        <v>2.16</v>
      </c>
      <c r="D35" s="28">
        <v>40.5</v>
      </c>
      <c r="E35" s="28">
        <v>59.5</v>
      </c>
      <c r="F35" s="29">
        <v>1.2851999999999999</v>
      </c>
    </row>
    <row r="36" spans="1:6" ht="16.149999999999999" customHeight="1" x14ac:dyDescent="0.2">
      <c r="A36" s="30">
        <f t="shared" si="0"/>
        <v>1998</v>
      </c>
      <c r="B36" s="80">
        <v>28</v>
      </c>
      <c r="C36" s="23">
        <v>2.19</v>
      </c>
      <c r="D36" s="32">
        <v>42.000000000000007</v>
      </c>
      <c r="E36" s="32">
        <v>57.999999999999993</v>
      </c>
      <c r="F36" s="33">
        <v>1.2702</v>
      </c>
    </row>
    <row r="37" spans="1:6" ht="16.149999999999999" customHeight="1" x14ac:dyDescent="0.2">
      <c r="A37" s="34"/>
      <c r="B37" s="48"/>
      <c r="C37" s="74"/>
      <c r="D37" s="75"/>
      <c r="E37" s="75"/>
      <c r="F37" s="76"/>
    </row>
    <row r="38" spans="1:6" ht="16.149999999999999" customHeight="1" x14ac:dyDescent="0.2">
      <c r="A38" s="34"/>
      <c r="B38" s="48"/>
      <c r="C38" s="74"/>
      <c r="D38" s="75"/>
      <c r="E38" s="75"/>
      <c r="F38" s="76"/>
    </row>
    <row r="39" spans="1:6" s="3" customFormat="1" ht="24" customHeight="1" x14ac:dyDescent="0.2">
      <c r="A39" s="1" t="s">
        <v>0</v>
      </c>
      <c r="B39" s="1"/>
      <c r="C39" s="5"/>
      <c r="D39" s="81"/>
      <c r="E39" s="81"/>
      <c r="F39" s="82"/>
    </row>
    <row r="40" spans="1:6" s="4" customFormat="1" ht="24" hidden="1" customHeight="1" x14ac:dyDescent="0.2">
      <c r="A40" s="1" t="str">
        <f>$A$2</f>
        <v>2026-27 COST CONVERSION FACTORS</v>
      </c>
      <c r="B40" s="1"/>
      <c r="C40" s="5"/>
      <c r="D40" s="81"/>
      <c r="E40" s="81"/>
      <c r="F40" s="82"/>
    </row>
    <row r="41" spans="1:6" s="4" customFormat="1" ht="24" customHeight="1" x14ac:dyDescent="0.2">
      <c r="A41" s="1" t="s">
        <v>25</v>
      </c>
      <c r="B41" s="1"/>
      <c r="C41" s="5"/>
      <c r="D41" s="81"/>
      <c r="E41" s="81"/>
      <c r="F41" s="82"/>
    </row>
    <row r="42" spans="1:6" ht="16.149999999999999" customHeight="1" x14ac:dyDescent="0.2">
      <c r="A42" s="5" t="s">
        <v>26</v>
      </c>
      <c r="B42" s="5"/>
      <c r="C42" s="5"/>
      <c r="D42" s="81"/>
      <c r="E42" s="81"/>
      <c r="F42" s="82"/>
    </row>
    <row r="43" spans="1:6" ht="16.149999999999999" customHeight="1" x14ac:dyDescent="0.2">
      <c r="A43" s="83"/>
      <c r="B43" s="7"/>
      <c r="C43" s="84"/>
      <c r="D43" s="37"/>
      <c r="E43" s="37"/>
      <c r="F43" s="38"/>
    </row>
    <row r="44" spans="1:6" ht="16.149999999999999" customHeight="1" x14ac:dyDescent="0.2">
      <c r="A44" s="11" t="s">
        <v>3</v>
      </c>
      <c r="B44" s="51"/>
      <c r="C44" s="85" t="s">
        <v>4</v>
      </c>
      <c r="D44" s="14" t="s">
        <v>5</v>
      </c>
      <c r="E44" s="14" t="s">
        <v>5</v>
      </c>
      <c r="F44" s="15" t="s">
        <v>6</v>
      </c>
    </row>
    <row r="45" spans="1:6" ht="16.149999999999999" customHeight="1" x14ac:dyDescent="0.2">
      <c r="A45" s="16" t="s">
        <v>7</v>
      </c>
      <c r="B45" s="52" t="s">
        <v>8</v>
      </c>
      <c r="C45" s="18" t="s">
        <v>9</v>
      </c>
      <c r="D45" s="19" t="s">
        <v>10</v>
      </c>
      <c r="E45" s="19" t="s">
        <v>11</v>
      </c>
      <c r="F45" s="20" t="s">
        <v>12</v>
      </c>
    </row>
    <row r="46" spans="1:6" ht="16.149999999999999" customHeight="1" x14ac:dyDescent="0.2">
      <c r="A46" s="21">
        <f>A36-1</f>
        <v>1997</v>
      </c>
      <c r="B46" s="77">
        <v>29</v>
      </c>
      <c r="C46" s="23">
        <v>2.2200000000000002</v>
      </c>
      <c r="D46" s="24">
        <v>43.500000000000007</v>
      </c>
      <c r="E46" s="24">
        <v>56.499999999999993</v>
      </c>
      <c r="F46" s="25">
        <v>1.2543</v>
      </c>
    </row>
    <row r="47" spans="1:6" ht="16.149999999999999" customHeight="1" x14ac:dyDescent="0.2">
      <c r="A47" s="26">
        <f>A46-1</f>
        <v>1996</v>
      </c>
      <c r="B47" s="78">
        <v>30</v>
      </c>
      <c r="C47" s="23">
        <v>2.27</v>
      </c>
      <c r="D47" s="28">
        <v>44.999999999999993</v>
      </c>
      <c r="E47" s="28">
        <v>55.000000000000007</v>
      </c>
      <c r="F47" s="29">
        <v>1.2484999999999999</v>
      </c>
    </row>
    <row r="48" spans="1:6" ht="16.149999999999999" customHeight="1" x14ac:dyDescent="0.2">
      <c r="A48" s="26">
        <f>A47-1</f>
        <v>1995</v>
      </c>
      <c r="B48" s="78">
        <v>31</v>
      </c>
      <c r="C48" s="23">
        <v>2.2999999999999998</v>
      </c>
      <c r="D48" s="28">
        <v>46.5</v>
      </c>
      <c r="E48" s="28">
        <v>53.5</v>
      </c>
      <c r="F48" s="29">
        <v>1.2304999999999999</v>
      </c>
    </row>
    <row r="49" spans="1:6" ht="16.149999999999999" customHeight="1" x14ac:dyDescent="0.2">
      <c r="A49" s="26">
        <f>A48-1</f>
        <v>1994</v>
      </c>
      <c r="B49" s="78">
        <v>32</v>
      </c>
      <c r="C49" s="23">
        <v>2.37</v>
      </c>
      <c r="D49" s="28">
        <v>48</v>
      </c>
      <c r="E49" s="28">
        <v>52</v>
      </c>
      <c r="F49" s="29">
        <v>1.2323999999999999</v>
      </c>
    </row>
    <row r="50" spans="1:6" ht="16.149999999999999" customHeight="1" x14ac:dyDescent="0.2">
      <c r="A50" s="26">
        <f>A49-1</f>
        <v>1993</v>
      </c>
      <c r="B50" s="78">
        <v>33</v>
      </c>
      <c r="C50" s="23">
        <v>2.44</v>
      </c>
      <c r="D50" s="28">
        <v>49.5</v>
      </c>
      <c r="E50" s="28">
        <v>50.5</v>
      </c>
      <c r="F50" s="29">
        <v>1.2322</v>
      </c>
    </row>
    <row r="51" spans="1:6" ht="16.149999999999999" customHeight="1" x14ac:dyDescent="0.2">
      <c r="A51" s="26">
        <f t="shared" si="0"/>
        <v>1992</v>
      </c>
      <c r="B51" s="78">
        <v>34</v>
      </c>
      <c r="C51" s="23">
        <v>2.5099999999999998</v>
      </c>
      <c r="D51" s="28">
        <v>51</v>
      </c>
      <c r="E51" s="28">
        <v>49</v>
      </c>
      <c r="F51" s="29">
        <v>1.2299</v>
      </c>
    </row>
    <row r="52" spans="1:6" ht="16.149999999999999" customHeight="1" x14ac:dyDescent="0.2">
      <c r="A52" s="26">
        <f t="shared" si="0"/>
        <v>1991</v>
      </c>
      <c r="B52" s="78">
        <v>35</v>
      </c>
      <c r="C52" s="23">
        <v>2.5499999999999998</v>
      </c>
      <c r="D52" s="28">
        <v>52.5</v>
      </c>
      <c r="E52" s="28">
        <v>47.5</v>
      </c>
      <c r="F52" s="29">
        <v>1.2113</v>
      </c>
    </row>
    <row r="53" spans="1:6" ht="16.149999999999999" customHeight="1" x14ac:dyDescent="0.2">
      <c r="A53" s="26">
        <f t="shared" si="0"/>
        <v>1990</v>
      </c>
      <c r="B53" s="78">
        <v>36</v>
      </c>
      <c r="C53" s="23">
        <v>2.61</v>
      </c>
      <c r="D53" s="28">
        <v>54</v>
      </c>
      <c r="E53" s="28">
        <v>46</v>
      </c>
      <c r="F53" s="29">
        <v>1.2005999999999999</v>
      </c>
    </row>
    <row r="54" spans="1:6" ht="16.149999999999999" customHeight="1" x14ac:dyDescent="0.2">
      <c r="A54" s="26">
        <f t="shared" si="0"/>
        <v>1989</v>
      </c>
      <c r="B54" s="78">
        <v>37</v>
      </c>
      <c r="C54" s="23">
        <v>2.69</v>
      </c>
      <c r="D54" s="28">
        <v>55.5</v>
      </c>
      <c r="E54" s="28">
        <v>44.5</v>
      </c>
      <c r="F54" s="29">
        <v>1.1971000000000001</v>
      </c>
    </row>
    <row r="55" spans="1:6" ht="16.149999999999999" customHeight="1" x14ac:dyDescent="0.2">
      <c r="A55" s="26">
        <f t="shared" si="0"/>
        <v>1988</v>
      </c>
      <c r="B55" s="78">
        <v>38</v>
      </c>
      <c r="C55" s="23">
        <v>2.79</v>
      </c>
      <c r="D55" s="28">
        <v>57</v>
      </c>
      <c r="E55" s="28">
        <v>43</v>
      </c>
      <c r="F55" s="29">
        <v>1.1997</v>
      </c>
    </row>
    <row r="56" spans="1:6" ht="16.149999999999999" customHeight="1" x14ac:dyDescent="0.2">
      <c r="A56" s="26">
        <f t="shared" si="0"/>
        <v>1987</v>
      </c>
      <c r="B56" s="78">
        <v>39</v>
      </c>
      <c r="C56" s="23">
        <v>2.89</v>
      </c>
      <c r="D56" s="28">
        <v>58.5</v>
      </c>
      <c r="E56" s="28">
        <v>41.5</v>
      </c>
      <c r="F56" s="29">
        <v>1.1994</v>
      </c>
    </row>
    <row r="57" spans="1:6" ht="16.149999999999999" customHeight="1" x14ac:dyDescent="0.2">
      <c r="A57" s="26">
        <f t="shared" si="0"/>
        <v>1986</v>
      </c>
      <c r="B57" s="78">
        <v>40</v>
      </c>
      <c r="C57" s="23">
        <v>2.93</v>
      </c>
      <c r="D57" s="28">
        <v>60</v>
      </c>
      <c r="E57" s="28">
        <v>40</v>
      </c>
      <c r="F57" s="29">
        <v>1.1719999999999999</v>
      </c>
    </row>
    <row r="58" spans="1:6" ht="16.149999999999999" customHeight="1" x14ac:dyDescent="0.2">
      <c r="A58" s="26">
        <f t="shared" si="0"/>
        <v>1985</v>
      </c>
      <c r="B58" s="78">
        <v>41</v>
      </c>
      <c r="C58" s="23">
        <v>2.97</v>
      </c>
      <c r="D58" s="28">
        <v>61.5</v>
      </c>
      <c r="E58" s="28">
        <v>38.5</v>
      </c>
      <c r="F58" s="29">
        <v>1.1435</v>
      </c>
    </row>
    <row r="59" spans="1:6" ht="16.149999999999999" customHeight="1" x14ac:dyDescent="0.2">
      <c r="A59" s="26">
        <f t="shared" si="0"/>
        <v>1984</v>
      </c>
      <c r="B59" s="78">
        <v>42</v>
      </c>
      <c r="C59" s="23">
        <v>3.04</v>
      </c>
      <c r="D59" s="28">
        <v>63</v>
      </c>
      <c r="E59" s="28">
        <v>37</v>
      </c>
      <c r="F59" s="29">
        <v>1.1248</v>
      </c>
    </row>
    <row r="60" spans="1:6" ht="16.149999999999999" customHeight="1" x14ac:dyDescent="0.2">
      <c r="A60" s="26">
        <f t="shared" si="0"/>
        <v>1983</v>
      </c>
      <c r="B60" s="78">
        <v>43</v>
      </c>
      <c r="C60" s="23">
        <v>3.14</v>
      </c>
      <c r="D60" s="28">
        <v>64.5</v>
      </c>
      <c r="E60" s="28">
        <v>35.5</v>
      </c>
      <c r="F60" s="29">
        <v>1.1147</v>
      </c>
    </row>
    <row r="61" spans="1:6" ht="16.149999999999999" customHeight="1" x14ac:dyDescent="0.2">
      <c r="A61" s="26">
        <f t="shared" si="0"/>
        <v>1982</v>
      </c>
      <c r="B61" s="78">
        <v>44</v>
      </c>
      <c r="C61" s="23">
        <v>3.22</v>
      </c>
      <c r="D61" s="28">
        <v>66</v>
      </c>
      <c r="E61" s="28">
        <v>34</v>
      </c>
      <c r="F61" s="29">
        <v>1.0948</v>
      </c>
    </row>
    <row r="62" spans="1:6" ht="16.149999999999999" customHeight="1" x14ac:dyDescent="0.2">
      <c r="A62" s="26">
        <f t="shared" si="0"/>
        <v>1981</v>
      </c>
      <c r="B62" s="78">
        <v>45</v>
      </c>
      <c r="C62" s="23">
        <v>3.37</v>
      </c>
      <c r="D62" s="28">
        <v>67.5</v>
      </c>
      <c r="E62" s="28">
        <v>32.5</v>
      </c>
      <c r="F62" s="29">
        <v>1.0952999999999999</v>
      </c>
    </row>
    <row r="63" spans="1:6" ht="16.149999999999999" customHeight="1" x14ac:dyDescent="0.2">
      <c r="A63" s="26">
        <f t="shared" si="0"/>
        <v>1980</v>
      </c>
      <c r="B63" s="78">
        <v>46</v>
      </c>
      <c r="C63" s="23">
        <v>3.66</v>
      </c>
      <c r="D63" s="28">
        <v>69</v>
      </c>
      <c r="E63" s="28">
        <v>31</v>
      </c>
      <c r="F63" s="29">
        <v>1.1346000000000001</v>
      </c>
    </row>
    <row r="64" spans="1:6" ht="16.149999999999999" customHeight="1" x14ac:dyDescent="0.2">
      <c r="A64" s="26">
        <f t="shared" si="0"/>
        <v>1979</v>
      </c>
      <c r="B64" s="78">
        <v>47</v>
      </c>
      <c r="C64" s="23">
        <v>4.0599999999999996</v>
      </c>
      <c r="D64" s="28">
        <v>70.5</v>
      </c>
      <c r="E64" s="28">
        <v>29.5</v>
      </c>
      <c r="F64" s="29">
        <v>1.1977</v>
      </c>
    </row>
    <row r="65" spans="1:6" ht="16.149999999999999" customHeight="1" x14ac:dyDescent="0.2">
      <c r="A65" s="26">
        <f t="shared" si="0"/>
        <v>1978</v>
      </c>
      <c r="B65" s="78">
        <v>48</v>
      </c>
      <c r="C65" s="23">
        <v>4.4800000000000004</v>
      </c>
      <c r="D65" s="28">
        <v>72</v>
      </c>
      <c r="E65" s="28">
        <v>28.000000000000004</v>
      </c>
      <c r="F65" s="29">
        <v>1.2544</v>
      </c>
    </row>
    <row r="66" spans="1:6" ht="16.149999999999999" customHeight="1" x14ac:dyDescent="0.2">
      <c r="A66" s="26">
        <f t="shared" si="0"/>
        <v>1977</v>
      </c>
      <c r="B66" s="78">
        <v>49</v>
      </c>
      <c r="C66" s="23">
        <v>4.88</v>
      </c>
      <c r="D66" s="28">
        <v>73.5</v>
      </c>
      <c r="E66" s="28">
        <v>26.5</v>
      </c>
      <c r="F66" s="29">
        <v>1.2931999999999999</v>
      </c>
    </row>
    <row r="67" spans="1:6" ht="16.149999999999999" customHeight="1" x14ac:dyDescent="0.2">
      <c r="A67" s="86">
        <f t="shared" si="0"/>
        <v>1976</v>
      </c>
      <c r="B67" s="69">
        <v>50</v>
      </c>
      <c r="C67" s="87">
        <v>5.18</v>
      </c>
      <c r="D67" s="88">
        <v>75</v>
      </c>
      <c r="E67" s="88">
        <v>25</v>
      </c>
      <c r="F67" s="89">
        <v>1.2949999999999999</v>
      </c>
    </row>
    <row r="68" spans="1:6" s="95" customFormat="1" ht="24" customHeight="1" x14ac:dyDescent="0.2">
      <c r="A68" s="90" t="s">
        <v>13</v>
      </c>
      <c r="B68" s="91" t="s">
        <v>15</v>
      </c>
      <c r="C68" s="92">
        <v>5.18</v>
      </c>
      <c r="D68" s="93">
        <v>75</v>
      </c>
      <c r="E68" s="93">
        <v>25</v>
      </c>
      <c r="F68" s="94">
        <v>1.2949999999999999</v>
      </c>
    </row>
    <row r="69" spans="1:6" ht="16.149999999999999" customHeight="1" x14ac:dyDescent="0.2">
      <c r="C69" s="40"/>
      <c r="D69" s="41"/>
      <c r="E69" s="41"/>
      <c r="F69" s="42"/>
    </row>
    <row r="70" spans="1:6" ht="16.149999999999999" customHeight="1" x14ac:dyDescent="0.2">
      <c r="C70" s="40"/>
      <c r="D70" s="41"/>
      <c r="E70" s="41"/>
      <c r="F70" s="42"/>
    </row>
    <row r="71" spans="1:6" ht="16.149999999999999" customHeight="1" x14ac:dyDescent="0.2">
      <c r="C71" s="40"/>
      <c r="D71" s="41"/>
      <c r="E71" s="41"/>
      <c r="F71" s="42"/>
    </row>
    <row r="72" spans="1:6" ht="16.149999999999999" customHeight="1" x14ac:dyDescent="0.2">
      <c r="C72" s="40"/>
      <c r="D72" s="41"/>
      <c r="E72" s="41"/>
      <c r="F72" s="42"/>
    </row>
    <row r="73" spans="1:6" ht="16.149999999999999" customHeight="1" x14ac:dyDescent="0.2">
      <c r="C73" s="40"/>
      <c r="D73" s="41"/>
      <c r="E73" s="41"/>
      <c r="F73" s="42"/>
    </row>
    <row r="74" spans="1:6" ht="16.149999999999999" customHeight="1" x14ac:dyDescent="0.2">
      <c r="C74" s="40"/>
      <c r="D74" s="41"/>
      <c r="E74" s="41"/>
      <c r="F74" s="42"/>
    </row>
    <row r="75" spans="1:6" ht="16.149999999999999" customHeight="1" x14ac:dyDescent="0.2">
      <c r="C75" s="40"/>
      <c r="D75" s="41"/>
      <c r="E75" s="41"/>
      <c r="F75" s="42"/>
    </row>
    <row r="76" spans="1:6" ht="16.149999999999999" customHeight="1" x14ac:dyDescent="0.2">
      <c r="C76" s="40"/>
      <c r="D76" s="41"/>
      <c r="E76" s="41"/>
      <c r="F76" s="42"/>
    </row>
    <row r="77" spans="1:6" ht="16.149999999999999" customHeight="1" x14ac:dyDescent="0.2">
      <c r="C77" s="40"/>
      <c r="D77" s="41"/>
      <c r="E77" s="41"/>
      <c r="F77" s="42"/>
    </row>
    <row r="78" spans="1:6" ht="16.149999999999999" customHeight="1" x14ac:dyDescent="0.2">
      <c r="C78" s="40"/>
      <c r="D78" s="41"/>
      <c r="E78" s="41"/>
      <c r="F78" s="42"/>
    </row>
    <row r="79" spans="1:6" ht="16.149999999999999" customHeight="1" x14ac:dyDescent="0.2">
      <c r="C79" s="40"/>
      <c r="D79" s="41"/>
      <c r="E79" s="41"/>
      <c r="F79" s="42"/>
    </row>
    <row r="80" spans="1:6" ht="16.149999999999999" customHeight="1" x14ac:dyDescent="0.2">
      <c r="C80" s="40"/>
      <c r="D80" s="41"/>
      <c r="E80" s="41"/>
      <c r="F80" s="42"/>
    </row>
    <row r="81" spans="3:6" ht="16.149999999999999" customHeight="1" x14ac:dyDescent="0.2">
      <c r="C81" s="40"/>
      <c r="D81" s="41"/>
      <c r="E81" s="41"/>
      <c r="F81" s="42"/>
    </row>
    <row r="82" spans="3:6" ht="16.149999999999999" customHeight="1" x14ac:dyDescent="0.2">
      <c r="C82" s="40"/>
      <c r="D82" s="41"/>
      <c r="E82" s="41"/>
      <c r="F82" s="42"/>
    </row>
    <row r="83" spans="3:6" ht="16.149999999999999" customHeight="1" x14ac:dyDescent="0.2">
      <c r="C83" s="40"/>
      <c r="D83" s="41"/>
      <c r="E83" s="41"/>
      <c r="F83" s="42"/>
    </row>
    <row r="84" spans="3:6" ht="16.149999999999999" customHeight="1" x14ac:dyDescent="0.2">
      <c r="C84" s="40"/>
      <c r="D84" s="41"/>
      <c r="E84" s="41"/>
      <c r="F84" s="42"/>
    </row>
    <row r="85" spans="3:6" ht="16.149999999999999" customHeight="1" x14ac:dyDescent="0.2">
      <c r="C85" s="40"/>
      <c r="D85" s="41"/>
      <c r="E85" s="41"/>
      <c r="F85" s="42"/>
    </row>
    <row r="86" spans="3:6" ht="16.149999999999999" customHeight="1" x14ac:dyDescent="0.2">
      <c r="C86" s="40"/>
      <c r="D86" s="41"/>
      <c r="E86" s="41"/>
      <c r="F86" s="42"/>
    </row>
    <row r="87" spans="3:6" ht="16.149999999999999" customHeight="1" x14ac:dyDescent="0.2">
      <c r="C87" s="40"/>
      <c r="D87" s="41"/>
      <c r="E87" s="41"/>
      <c r="F87" s="42"/>
    </row>
    <row r="88" spans="3:6" ht="16.149999999999999" customHeight="1" x14ac:dyDescent="0.2">
      <c r="C88" s="40"/>
      <c r="D88" s="41"/>
      <c r="E88" s="41"/>
      <c r="F88" s="42"/>
    </row>
    <row r="89" spans="3:6" ht="16.149999999999999" customHeight="1" x14ac:dyDescent="0.2">
      <c r="C89" s="40"/>
      <c r="D89" s="41"/>
      <c r="E89" s="41"/>
      <c r="F89" s="42"/>
    </row>
    <row r="90" spans="3:6" ht="16.149999999999999" customHeight="1" x14ac:dyDescent="0.2">
      <c r="C90" s="40"/>
      <c r="D90" s="41"/>
      <c r="E90" s="41"/>
      <c r="F90" s="42"/>
    </row>
    <row r="91" spans="3:6" ht="16.149999999999999" customHeight="1" x14ac:dyDescent="0.2">
      <c r="C91" s="40"/>
      <c r="D91" s="41"/>
      <c r="E91" s="41"/>
      <c r="F91" s="42"/>
    </row>
    <row r="92" spans="3:6" ht="16.149999999999999" customHeight="1" x14ac:dyDescent="0.2">
      <c r="C92" s="40"/>
      <c r="D92" s="41"/>
      <c r="E92" s="41"/>
      <c r="F92" s="42"/>
    </row>
    <row r="93" spans="3:6" ht="16.149999999999999" customHeight="1" x14ac:dyDescent="0.2">
      <c r="C93" s="40"/>
      <c r="D93" s="41"/>
      <c r="E93" s="41"/>
      <c r="F93" s="42"/>
    </row>
    <row r="94" spans="3:6" ht="16.149999999999999" customHeight="1" x14ac:dyDescent="0.2">
      <c r="C94" s="40"/>
      <c r="D94" s="41"/>
      <c r="E94" s="41"/>
      <c r="F94" s="42"/>
    </row>
    <row r="95" spans="3:6" ht="16.149999999999999" customHeight="1" x14ac:dyDescent="0.2">
      <c r="C95" s="40"/>
      <c r="D95" s="41"/>
      <c r="E95" s="41"/>
      <c r="F95" s="42"/>
    </row>
    <row r="96" spans="3:6" ht="16.149999999999999" customHeight="1" x14ac:dyDescent="0.2">
      <c r="C96" s="40"/>
      <c r="D96" s="41"/>
      <c r="E96" s="41"/>
      <c r="F96" s="42"/>
    </row>
    <row r="97" spans="3:6" ht="16.149999999999999" customHeight="1" x14ac:dyDescent="0.2">
      <c r="C97" s="40"/>
      <c r="D97" s="41"/>
      <c r="E97" s="41"/>
      <c r="F97" s="42"/>
    </row>
    <row r="98" spans="3:6" ht="16.149999999999999" customHeight="1" x14ac:dyDescent="0.2">
      <c r="C98" s="40"/>
      <c r="D98" s="41"/>
      <c r="E98" s="41"/>
      <c r="F98" s="42"/>
    </row>
    <row r="99" spans="3:6" ht="16.149999999999999" customHeight="1" x14ac:dyDescent="0.2">
      <c r="C99" s="40"/>
      <c r="D99" s="41"/>
      <c r="E99" s="41"/>
      <c r="F99" s="42"/>
    </row>
    <row r="100" spans="3:6" ht="16.149999999999999" customHeight="1" x14ac:dyDescent="0.2">
      <c r="C100" s="40"/>
      <c r="D100" s="41"/>
      <c r="E100" s="41"/>
      <c r="F100" s="42"/>
    </row>
    <row r="101" spans="3:6" ht="16.149999999999999" customHeight="1" x14ac:dyDescent="0.2">
      <c r="C101" s="40"/>
      <c r="D101" s="41"/>
      <c r="E101" s="41"/>
      <c r="F101" s="42"/>
    </row>
    <row r="102" spans="3:6" ht="16.149999999999999" customHeight="1" x14ac:dyDescent="0.2">
      <c r="C102" s="40"/>
      <c r="D102" s="41"/>
      <c r="E102" s="41"/>
      <c r="F102" s="42"/>
    </row>
    <row r="103" spans="3:6" ht="16.149999999999999" customHeight="1" x14ac:dyDescent="0.2">
      <c r="C103" s="40"/>
      <c r="D103" s="41"/>
      <c r="E103" s="41"/>
      <c r="F103" s="42"/>
    </row>
    <row r="104" spans="3:6" ht="16.149999999999999" customHeight="1" x14ac:dyDescent="0.2">
      <c r="C104" s="40"/>
      <c r="D104" s="41"/>
      <c r="E104" s="41"/>
      <c r="F104" s="42"/>
    </row>
    <row r="105" spans="3:6" ht="16.149999999999999" customHeight="1" x14ac:dyDescent="0.2">
      <c r="C105" s="40"/>
      <c r="D105" s="41"/>
      <c r="E105" s="41"/>
      <c r="F105" s="42"/>
    </row>
    <row r="106" spans="3:6" ht="16.149999999999999" customHeight="1" x14ac:dyDescent="0.2">
      <c r="C106" s="40"/>
      <c r="D106" s="41"/>
      <c r="E106" s="41"/>
      <c r="F106" s="42"/>
    </row>
    <row r="107" spans="3:6" ht="16.149999999999999" customHeight="1" x14ac:dyDescent="0.2">
      <c r="C107" s="40"/>
      <c r="D107" s="41"/>
      <c r="E107" s="41"/>
      <c r="F107" s="42"/>
    </row>
    <row r="108" spans="3:6" ht="16.149999999999999" customHeight="1" x14ac:dyDescent="0.2">
      <c r="C108" s="40"/>
      <c r="D108" s="41"/>
      <c r="E108" s="41"/>
      <c r="F108" s="42"/>
    </row>
    <row r="109" spans="3:6" ht="16.149999999999999" customHeight="1" x14ac:dyDescent="0.2">
      <c r="C109" s="40"/>
      <c r="D109" s="41"/>
      <c r="E109" s="41"/>
      <c r="F109" s="42"/>
    </row>
    <row r="110" spans="3:6" ht="16.149999999999999" customHeight="1" x14ac:dyDescent="0.2">
      <c r="C110" s="40"/>
      <c r="D110" s="41"/>
      <c r="E110" s="41"/>
      <c r="F110" s="42"/>
    </row>
    <row r="111" spans="3:6" ht="16.149999999999999" customHeight="1" x14ac:dyDescent="0.2">
      <c r="C111" s="40"/>
      <c r="D111" s="41"/>
      <c r="E111" s="41"/>
      <c r="F111" s="42"/>
    </row>
    <row r="112" spans="3:6" ht="16.149999999999999" customHeight="1" x14ac:dyDescent="0.2">
      <c r="C112" s="40"/>
      <c r="D112" s="41"/>
      <c r="E112" s="41"/>
      <c r="F112" s="42"/>
    </row>
    <row r="113" spans="3:6" ht="16.149999999999999" customHeight="1" x14ac:dyDescent="0.2">
      <c r="C113" s="40"/>
      <c r="D113" s="41"/>
      <c r="E113" s="41"/>
      <c r="F113" s="42"/>
    </row>
    <row r="114" spans="3:6" ht="16.149999999999999" customHeight="1" x14ac:dyDescent="0.2">
      <c r="D114" s="41"/>
      <c r="E114" s="41"/>
      <c r="F114" s="42"/>
    </row>
    <row r="115" spans="3:6" ht="16.149999999999999" customHeight="1" x14ac:dyDescent="0.2">
      <c r="D115" s="41"/>
      <c r="E115" s="41"/>
      <c r="F115" s="42"/>
    </row>
    <row r="116" spans="3:6" ht="16.149999999999999" customHeight="1" x14ac:dyDescent="0.2">
      <c r="D116" s="41"/>
      <c r="E116" s="41"/>
      <c r="F116" s="42"/>
    </row>
    <row r="117" spans="3:6" ht="16.149999999999999" customHeight="1" x14ac:dyDescent="0.2">
      <c r="D117" s="41"/>
      <c r="E117" s="41"/>
      <c r="F117" s="42"/>
    </row>
    <row r="118" spans="3:6" ht="16.149999999999999" customHeight="1" x14ac:dyDescent="0.2">
      <c r="D118" s="41"/>
      <c r="E118" s="41"/>
      <c r="F118" s="42"/>
    </row>
    <row r="119" spans="3:6" ht="16.149999999999999" customHeight="1" x14ac:dyDescent="0.2">
      <c r="D119" s="41"/>
      <c r="E119" s="41"/>
      <c r="F119" s="42"/>
    </row>
    <row r="120" spans="3:6" ht="16.149999999999999" customHeight="1" x14ac:dyDescent="0.2">
      <c r="D120" s="41"/>
      <c r="E120" s="41"/>
      <c r="F120" s="42"/>
    </row>
    <row r="121" spans="3:6" ht="16.149999999999999" customHeight="1" x14ac:dyDescent="0.2">
      <c r="D121" s="41"/>
      <c r="E121" s="41"/>
      <c r="F121" s="42"/>
    </row>
  </sheetData>
  <mergeCells count="8">
    <mergeCell ref="A41:F41"/>
    <mergeCell ref="A42:F42"/>
    <mergeCell ref="A1:F1"/>
    <mergeCell ref="A2:F2"/>
    <mergeCell ref="A3:F3"/>
    <mergeCell ref="A4:F4"/>
    <mergeCell ref="A39:F39"/>
    <mergeCell ref="A40:F40"/>
  </mergeCells>
  <printOptions horizontalCentered="1"/>
  <pageMargins left="0" right="0" top="1" bottom="0.5" header="0.5" footer="0.25"/>
  <pageSetup orientation="portrait" r:id="rId1"/>
  <headerFooter alignWithMargins="0">
    <oddFooter>&amp;L&amp;8&amp;F  &amp;A&amp;R&amp;8&amp;D  &amp;T</oddFoot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95B19-28ED-4C71-B468-13C3D34B3DCF}">
  <sheetPr codeName="Sheet2">
    <tabColor rgb="FF00FF00"/>
  </sheetPr>
  <dimension ref="A1:G119"/>
  <sheetViews>
    <sheetView showGridLines="0" zoomScaleNormal="90" zoomScaleSheetLayoutView="100" workbookViewId="0">
      <selection activeCell="B8" sqref="B8:F14"/>
    </sheetView>
  </sheetViews>
  <sheetFormatPr defaultColWidth="9.140625" defaultRowHeight="16.149999999999999" customHeight="1" x14ac:dyDescent="0.2"/>
  <cols>
    <col min="1" max="1" width="14.7109375" style="2" customWidth="1"/>
    <col min="2" max="2" width="14.7109375" style="39" customWidth="1"/>
    <col min="3" max="3" width="14.7109375" style="44" customWidth="1"/>
    <col min="4" max="4" width="18.28515625" style="45" bestFit="1" customWidth="1"/>
    <col min="5" max="5" width="14.7109375" style="45" customWidth="1"/>
    <col min="6" max="6" width="16.140625" style="46" bestFit="1" customWidth="1"/>
    <col min="7" max="7" width="1.7109375" style="2" customWidth="1"/>
    <col min="8" max="16384" width="9.140625" style="2"/>
  </cols>
  <sheetData>
    <row r="1" spans="1:7" s="3" customFormat="1" ht="24" customHeight="1" x14ac:dyDescent="0.2">
      <c r="A1" s="1" t="s">
        <v>0</v>
      </c>
      <c r="B1" s="1"/>
      <c r="C1" s="1"/>
      <c r="D1" s="1"/>
      <c r="E1" s="1"/>
      <c r="F1" s="1"/>
      <c r="G1" s="47"/>
    </row>
    <row r="2" spans="1:7" s="4" customFormat="1" ht="24" hidden="1" customHeight="1" x14ac:dyDescent="0.2">
      <c r="A2" s="1" t="str">
        <f>A8&amp;"-"&amp;RIGHT(A8,2)+1&amp;" COST CONVERSION FACTORS"</f>
        <v>2026-27 COST CONVERSION FACTORS</v>
      </c>
      <c r="B2" s="1"/>
      <c r="C2" s="1"/>
      <c r="D2" s="1"/>
      <c r="E2" s="1"/>
      <c r="F2" s="1"/>
      <c r="G2" s="47"/>
    </row>
    <row r="3" spans="1:7" s="4" customFormat="1" ht="24" customHeight="1" x14ac:dyDescent="0.2">
      <c r="A3" s="1" t="s">
        <v>14</v>
      </c>
      <c r="B3" s="1"/>
      <c r="C3" s="1"/>
      <c r="D3" s="1"/>
      <c r="E3" s="1"/>
      <c r="F3" s="1"/>
      <c r="G3" s="47"/>
    </row>
    <row r="4" spans="1:7" ht="16.149999999999999" customHeight="1" x14ac:dyDescent="0.2">
      <c r="A4" s="5" t="s">
        <v>2</v>
      </c>
      <c r="B4" s="5"/>
      <c r="C4" s="5"/>
      <c r="D4" s="5"/>
      <c r="E4" s="5"/>
      <c r="F4" s="5"/>
      <c r="G4" s="47"/>
    </row>
    <row r="5" spans="1:7" ht="16.149999999999999" customHeight="1" x14ac:dyDescent="0.2">
      <c r="A5" s="6"/>
      <c r="B5" s="48"/>
      <c r="C5" s="49"/>
      <c r="D5" s="50"/>
      <c r="E5" s="50"/>
      <c r="F5" s="10"/>
      <c r="G5" s="47"/>
    </row>
    <row r="6" spans="1:7" ht="16.149999999999999" customHeight="1" x14ac:dyDescent="0.2">
      <c r="A6" s="11" t="s">
        <v>3</v>
      </c>
      <c r="B6" s="51"/>
      <c r="C6" s="13" t="s">
        <v>4</v>
      </c>
      <c r="D6" s="14" t="s">
        <v>5</v>
      </c>
      <c r="E6" s="14" t="s">
        <v>5</v>
      </c>
      <c r="F6" s="15" t="s">
        <v>6</v>
      </c>
      <c r="G6" s="47"/>
    </row>
    <row r="7" spans="1:7" ht="16.149999999999999" customHeight="1" x14ac:dyDescent="0.2">
      <c r="A7" s="16" t="s">
        <v>7</v>
      </c>
      <c r="B7" s="52" t="s">
        <v>8</v>
      </c>
      <c r="C7" s="18" t="s">
        <v>9</v>
      </c>
      <c r="D7" s="19" t="s">
        <v>10</v>
      </c>
      <c r="E7" s="19" t="s">
        <v>11</v>
      </c>
      <c r="F7" s="20" t="s">
        <v>12</v>
      </c>
      <c r="G7" s="47"/>
    </row>
    <row r="8" spans="1:7" ht="16.149999999999999" customHeight="1" x14ac:dyDescent="0.2">
      <c r="A8" s="21">
        <v>2026</v>
      </c>
      <c r="B8" s="22">
        <v>0</v>
      </c>
      <c r="C8" s="23">
        <v>1</v>
      </c>
      <c r="D8" s="24">
        <v>0</v>
      </c>
      <c r="E8" s="24">
        <v>100</v>
      </c>
      <c r="F8" s="25">
        <v>1</v>
      </c>
      <c r="G8" s="47"/>
    </row>
    <row r="9" spans="1:7" ht="16.149999999999999" customHeight="1" x14ac:dyDescent="0.2">
      <c r="A9" s="26">
        <f>A8-1</f>
        <v>2025</v>
      </c>
      <c r="B9" s="27">
        <v>1</v>
      </c>
      <c r="C9" s="23">
        <v>1.01</v>
      </c>
      <c r="D9" s="28">
        <v>40</v>
      </c>
      <c r="E9" s="28">
        <v>60</v>
      </c>
      <c r="F9" s="29">
        <v>0.60599999999999998</v>
      </c>
      <c r="G9" s="47"/>
    </row>
    <row r="10" spans="1:7" ht="16.149999999999999" customHeight="1" x14ac:dyDescent="0.2">
      <c r="A10" s="26">
        <f>A9-1</f>
        <v>2024</v>
      </c>
      <c r="B10" s="27">
        <v>2</v>
      </c>
      <c r="C10" s="23">
        <v>1.02</v>
      </c>
      <c r="D10" s="28">
        <v>64</v>
      </c>
      <c r="E10" s="28">
        <v>36</v>
      </c>
      <c r="F10" s="29">
        <v>0.36720000000000003</v>
      </c>
      <c r="G10" s="47"/>
    </row>
    <row r="11" spans="1:7" ht="16.149999999999999" customHeight="1" x14ac:dyDescent="0.2">
      <c r="A11" s="26">
        <f>A10-1</f>
        <v>2023</v>
      </c>
      <c r="B11" s="27">
        <v>3</v>
      </c>
      <c r="C11" s="23">
        <v>1.04</v>
      </c>
      <c r="D11" s="28">
        <v>78</v>
      </c>
      <c r="E11" s="28">
        <v>22</v>
      </c>
      <c r="F11" s="29">
        <v>0.2288</v>
      </c>
      <c r="G11" s="47"/>
    </row>
    <row r="12" spans="1:7" ht="16.149999999999999" customHeight="1" x14ac:dyDescent="0.2">
      <c r="A12" s="26">
        <f>A11-1</f>
        <v>2022</v>
      </c>
      <c r="B12" s="27">
        <v>4</v>
      </c>
      <c r="C12" s="23">
        <v>1.0900000000000001</v>
      </c>
      <c r="D12" s="28">
        <v>87</v>
      </c>
      <c r="E12" s="28">
        <v>13</v>
      </c>
      <c r="F12" s="29">
        <v>0.14169999999999999</v>
      </c>
      <c r="G12" s="47"/>
    </row>
    <row r="13" spans="1:7" ht="16.149999999999999" customHeight="1" x14ac:dyDescent="0.2">
      <c r="A13" s="30">
        <f>A12-1</f>
        <v>2021</v>
      </c>
      <c r="B13" s="31">
        <v>5</v>
      </c>
      <c r="C13" s="23">
        <v>1.2</v>
      </c>
      <c r="D13" s="32">
        <v>95</v>
      </c>
      <c r="E13" s="32">
        <v>5</v>
      </c>
      <c r="F13" s="33">
        <v>0.06</v>
      </c>
      <c r="G13" s="47"/>
    </row>
    <row r="14" spans="1:7" ht="24" customHeight="1" x14ac:dyDescent="0.2">
      <c r="A14" s="16" t="s">
        <v>13</v>
      </c>
      <c r="B14" s="52"/>
      <c r="C14" s="18">
        <v>1.2</v>
      </c>
      <c r="D14" s="19">
        <v>95</v>
      </c>
      <c r="E14" s="19">
        <v>5</v>
      </c>
      <c r="F14" s="20">
        <v>0.06</v>
      </c>
      <c r="G14" s="47"/>
    </row>
    <row r="15" spans="1:7" ht="16.149999999999999" customHeight="1" x14ac:dyDescent="0.2">
      <c r="A15" s="47"/>
      <c r="B15" s="53"/>
      <c r="C15" s="54"/>
      <c r="D15" s="55"/>
      <c r="E15" s="55"/>
      <c r="F15" s="56"/>
      <c r="G15" s="47"/>
    </row>
    <row r="16" spans="1:7" ht="16.149999999999999" customHeight="1" x14ac:dyDescent="0.2">
      <c r="A16" s="2" t="s">
        <v>15</v>
      </c>
      <c r="C16" s="40"/>
      <c r="D16" s="41"/>
      <c r="E16" s="41"/>
      <c r="F16" s="42"/>
    </row>
    <row r="17" spans="3:6" ht="16.149999999999999" customHeight="1" x14ac:dyDescent="0.2">
      <c r="C17" s="40"/>
      <c r="D17" s="41"/>
      <c r="E17" s="41"/>
      <c r="F17" s="42"/>
    </row>
    <row r="18" spans="3:6" ht="16.149999999999999" customHeight="1" x14ac:dyDescent="0.2">
      <c r="C18" s="40"/>
      <c r="D18" s="41"/>
      <c r="E18" s="41"/>
      <c r="F18" s="42"/>
    </row>
    <row r="19" spans="3:6" ht="16.149999999999999" customHeight="1" x14ac:dyDescent="0.2">
      <c r="C19" s="40"/>
      <c r="D19" s="41"/>
      <c r="E19" s="41"/>
      <c r="F19" s="42"/>
    </row>
    <row r="20" spans="3:6" ht="16.149999999999999" customHeight="1" x14ac:dyDescent="0.2">
      <c r="C20" s="40"/>
      <c r="D20" s="41"/>
      <c r="E20" s="41"/>
      <c r="F20" s="42"/>
    </row>
    <row r="21" spans="3:6" ht="16.149999999999999" customHeight="1" x14ac:dyDescent="0.2">
      <c r="C21" s="40"/>
      <c r="D21" s="41"/>
      <c r="E21" s="41"/>
      <c r="F21" s="42"/>
    </row>
    <row r="22" spans="3:6" ht="16.149999999999999" customHeight="1" x14ac:dyDescent="0.2">
      <c r="C22" s="40"/>
      <c r="D22" s="41"/>
      <c r="E22" s="41"/>
      <c r="F22" s="42"/>
    </row>
    <row r="23" spans="3:6" ht="16.149999999999999" customHeight="1" x14ac:dyDescent="0.2">
      <c r="C23" s="40"/>
      <c r="D23" s="41"/>
      <c r="E23" s="41"/>
      <c r="F23" s="42"/>
    </row>
    <row r="24" spans="3:6" ht="16.149999999999999" customHeight="1" x14ac:dyDescent="0.2">
      <c r="C24" s="40"/>
      <c r="D24" s="41"/>
      <c r="E24" s="41"/>
      <c r="F24" s="42"/>
    </row>
    <row r="25" spans="3:6" ht="16.149999999999999" customHeight="1" x14ac:dyDescent="0.2">
      <c r="C25" s="40"/>
      <c r="D25" s="41"/>
      <c r="E25" s="41"/>
      <c r="F25" s="42"/>
    </row>
    <row r="26" spans="3:6" ht="16.149999999999999" customHeight="1" x14ac:dyDescent="0.2">
      <c r="C26" s="40"/>
      <c r="D26" s="41"/>
      <c r="E26" s="41"/>
      <c r="F26" s="42"/>
    </row>
    <row r="27" spans="3:6" ht="16.149999999999999" customHeight="1" x14ac:dyDescent="0.2">
      <c r="C27" s="40"/>
      <c r="D27" s="41"/>
      <c r="E27" s="41"/>
      <c r="F27" s="42"/>
    </row>
    <row r="28" spans="3:6" ht="16.149999999999999" customHeight="1" x14ac:dyDescent="0.2">
      <c r="C28" s="40"/>
      <c r="D28" s="41"/>
      <c r="E28" s="41"/>
      <c r="F28" s="42"/>
    </row>
    <row r="29" spans="3:6" ht="16.149999999999999" customHeight="1" x14ac:dyDescent="0.2">
      <c r="C29" s="40"/>
      <c r="D29" s="41"/>
      <c r="E29" s="41"/>
      <c r="F29" s="42"/>
    </row>
    <row r="30" spans="3:6" ht="16.149999999999999" customHeight="1" x14ac:dyDescent="0.2">
      <c r="C30" s="40"/>
      <c r="D30" s="41"/>
      <c r="E30" s="41"/>
      <c r="F30" s="42"/>
    </row>
    <row r="31" spans="3:6" ht="16.149999999999999" customHeight="1" x14ac:dyDescent="0.2">
      <c r="C31" s="40"/>
      <c r="D31" s="41"/>
      <c r="E31" s="41"/>
      <c r="F31" s="42"/>
    </row>
    <row r="32" spans="3:6" ht="16.149999999999999" customHeight="1" x14ac:dyDescent="0.2">
      <c r="C32" s="40"/>
      <c r="D32" s="41"/>
      <c r="E32" s="41"/>
      <c r="F32" s="42"/>
    </row>
    <row r="33" spans="3:6" ht="16.149999999999999" customHeight="1" x14ac:dyDescent="0.2">
      <c r="C33" s="40"/>
      <c r="D33" s="41"/>
      <c r="E33" s="41"/>
      <c r="F33" s="42"/>
    </row>
    <row r="34" spans="3:6" ht="16.149999999999999" customHeight="1" x14ac:dyDescent="0.2">
      <c r="C34" s="40"/>
      <c r="D34" s="41"/>
      <c r="E34" s="41"/>
      <c r="F34" s="42"/>
    </row>
    <row r="35" spans="3:6" ht="16.149999999999999" customHeight="1" x14ac:dyDescent="0.2">
      <c r="C35" s="40"/>
      <c r="D35" s="41"/>
      <c r="E35" s="41"/>
      <c r="F35" s="42"/>
    </row>
    <row r="36" spans="3:6" ht="16.149999999999999" customHeight="1" x14ac:dyDescent="0.2">
      <c r="C36" s="40"/>
      <c r="D36" s="41"/>
      <c r="E36" s="41"/>
      <c r="F36" s="42"/>
    </row>
    <row r="37" spans="3:6" ht="16.149999999999999" customHeight="1" x14ac:dyDescent="0.2">
      <c r="C37" s="40"/>
      <c r="D37" s="41"/>
      <c r="E37" s="41"/>
      <c r="F37" s="42"/>
    </row>
    <row r="38" spans="3:6" ht="16.149999999999999" customHeight="1" x14ac:dyDescent="0.2">
      <c r="C38" s="40"/>
      <c r="D38" s="41"/>
      <c r="E38" s="41"/>
      <c r="F38" s="42"/>
    </row>
    <row r="39" spans="3:6" ht="16.149999999999999" customHeight="1" x14ac:dyDescent="0.2">
      <c r="C39" s="40"/>
      <c r="D39" s="41"/>
      <c r="E39" s="41"/>
      <c r="F39" s="42"/>
    </row>
    <row r="40" spans="3:6" ht="16.149999999999999" customHeight="1" x14ac:dyDescent="0.2">
      <c r="C40" s="40"/>
      <c r="D40" s="41"/>
      <c r="E40" s="41"/>
      <c r="F40" s="42"/>
    </row>
    <row r="41" spans="3:6" ht="16.149999999999999" customHeight="1" x14ac:dyDescent="0.2">
      <c r="C41" s="40"/>
      <c r="D41" s="41"/>
      <c r="E41" s="41"/>
      <c r="F41" s="42"/>
    </row>
    <row r="42" spans="3:6" ht="16.149999999999999" customHeight="1" x14ac:dyDescent="0.2">
      <c r="C42" s="40"/>
      <c r="D42" s="41"/>
      <c r="E42" s="41"/>
      <c r="F42" s="42"/>
    </row>
    <row r="43" spans="3:6" ht="16.149999999999999" customHeight="1" x14ac:dyDescent="0.2">
      <c r="C43" s="40"/>
      <c r="D43" s="41"/>
      <c r="E43" s="41"/>
      <c r="F43" s="42"/>
    </row>
    <row r="44" spans="3:6" ht="16.149999999999999" customHeight="1" x14ac:dyDescent="0.2">
      <c r="C44" s="40"/>
      <c r="D44" s="41"/>
      <c r="E44" s="41"/>
      <c r="F44" s="42"/>
    </row>
    <row r="45" spans="3:6" ht="16.149999999999999" customHeight="1" x14ac:dyDescent="0.2">
      <c r="C45" s="40"/>
      <c r="D45" s="41"/>
      <c r="E45" s="41"/>
      <c r="F45" s="42"/>
    </row>
    <row r="46" spans="3:6" ht="16.149999999999999" customHeight="1" x14ac:dyDescent="0.2">
      <c r="C46" s="40"/>
      <c r="D46" s="41"/>
      <c r="E46" s="41"/>
      <c r="F46" s="42"/>
    </row>
    <row r="47" spans="3:6" ht="16.149999999999999" customHeight="1" x14ac:dyDescent="0.2">
      <c r="C47" s="40"/>
      <c r="D47" s="41"/>
      <c r="E47" s="41"/>
      <c r="F47" s="42"/>
    </row>
    <row r="48" spans="3:6" ht="16.149999999999999" customHeight="1" x14ac:dyDescent="0.2">
      <c r="C48" s="40"/>
      <c r="D48" s="41"/>
      <c r="E48" s="41"/>
      <c r="F48" s="42"/>
    </row>
    <row r="49" spans="3:6" ht="16.149999999999999" customHeight="1" x14ac:dyDescent="0.2">
      <c r="C49" s="40"/>
      <c r="D49" s="41"/>
      <c r="E49" s="41"/>
      <c r="F49" s="42"/>
    </row>
    <row r="50" spans="3:6" ht="16.149999999999999" customHeight="1" x14ac:dyDescent="0.2">
      <c r="C50" s="40"/>
      <c r="D50" s="41"/>
      <c r="E50" s="41"/>
      <c r="F50" s="42"/>
    </row>
    <row r="51" spans="3:6" ht="16.149999999999999" customHeight="1" x14ac:dyDescent="0.2">
      <c r="C51" s="40"/>
      <c r="D51" s="41"/>
      <c r="E51" s="41"/>
      <c r="F51" s="42"/>
    </row>
    <row r="52" spans="3:6" ht="16.149999999999999" customHeight="1" x14ac:dyDescent="0.2">
      <c r="C52" s="40"/>
      <c r="D52" s="41"/>
      <c r="E52" s="41"/>
      <c r="F52" s="42"/>
    </row>
    <row r="53" spans="3:6" ht="16.149999999999999" customHeight="1" x14ac:dyDescent="0.2">
      <c r="C53" s="40"/>
      <c r="D53" s="41"/>
      <c r="E53" s="41"/>
      <c r="F53" s="42"/>
    </row>
    <row r="54" spans="3:6" ht="16.149999999999999" customHeight="1" x14ac:dyDescent="0.2">
      <c r="C54" s="40"/>
      <c r="D54" s="41"/>
      <c r="E54" s="41"/>
      <c r="F54" s="42"/>
    </row>
    <row r="55" spans="3:6" ht="16.149999999999999" customHeight="1" x14ac:dyDescent="0.2">
      <c r="C55" s="40"/>
      <c r="D55" s="41"/>
      <c r="E55" s="41"/>
      <c r="F55" s="42"/>
    </row>
    <row r="56" spans="3:6" ht="16.149999999999999" customHeight="1" x14ac:dyDescent="0.2">
      <c r="C56" s="40"/>
      <c r="D56" s="41"/>
      <c r="E56" s="41"/>
      <c r="F56" s="42"/>
    </row>
    <row r="57" spans="3:6" ht="16.149999999999999" customHeight="1" x14ac:dyDescent="0.2">
      <c r="C57" s="40"/>
      <c r="D57" s="41"/>
      <c r="E57" s="41"/>
      <c r="F57" s="42"/>
    </row>
    <row r="58" spans="3:6" ht="16.149999999999999" customHeight="1" x14ac:dyDescent="0.2">
      <c r="C58" s="40"/>
      <c r="D58" s="41"/>
      <c r="E58" s="41"/>
      <c r="F58" s="42"/>
    </row>
    <row r="59" spans="3:6" ht="16.149999999999999" customHeight="1" x14ac:dyDescent="0.2">
      <c r="C59" s="40"/>
      <c r="D59" s="41"/>
      <c r="E59" s="41"/>
      <c r="F59" s="42"/>
    </row>
    <row r="60" spans="3:6" ht="16.149999999999999" customHeight="1" x14ac:dyDescent="0.2">
      <c r="C60" s="40"/>
      <c r="D60" s="41"/>
      <c r="E60" s="41"/>
      <c r="F60" s="42"/>
    </row>
    <row r="61" spans="3:6" ht="16.149999999999999" customHeight="1" x14ac:dyDescent="0.2">
      <c r="C61" s="40"/>
      <c r="D61" s="41"/>
      <c r="E61" s="41"/>
      <c r="F61" s="42"/>
    </row>
    <row r="62" spans="3:6" ht="16.149999999999999" customHeight="1" x14ac:dyDescent="0.2">
      <c r="C62" s="40"/>
      <c r="D62" s="41"/>
      <c r="E62" s="41"/>
      <c r="F62" s="42"/>
    </row>
    <row r="63" spans="3:6" ht="16.149999999999999" customHeight="1" x14ac:dyDescent="0.2">
      <c r="C63" s="40"/>
      <c r="D63" s="41"/>
      <c r="E63" s="41"/>
      <c r="F63" s="42"/>
    </row>
    <row r="64" spans="3:6" ht="16.149999999999999" customHeight="1" x14ac:dyDescent="0.2">
      <c r="C64" s="40"/>
      <c r="D64" s="41"/>
      <c r="E64" s="41"/>
      <c r="F64" s="42"/>
    </row>
    <row r="65" spans="3:6" ht="16.149999999999999" customHeight="1" x14ac:dyDescent="0.2">
      <c r="C65" s="40"/>
      <c r="D65" s="41"/>
      <c r="E65" s="41"/>
      <c r="F65" s="42"/>
    </row>
    <row r="66" spans="3:6" ht="16.149999999999999" customHeight="1" x14ac:dyDescent="0.2">
      <c r="C66" s="40"/>
      <c r="D66" s="41"/>
      <c r="E66" s="41"/>
      <c r="F66" s="42"/>
    </row>
    <row r="67" spans="3:6" ht="16.149999999999999" customHeight="1" x14ac:dyDescent="0.2">
      <c r="C67" s="40"/>
      <c r="D67" s="41"/>
      <c r="E67" s="41"/>
      <c r="F67" s="42"/>
    </row>
    <row r="68" spans="3:6" ht="16.149999999999999" customHeight="1" x14ac:dyDescent="0.2">
      <c r="C68" s="40"/>
      <c r="D68" s="41"/>
      <c r="E68" s="41"/>
      <c r="F68" s="42"/>
    </row>
    <row r="69" spans="3:6" ht="16.149999999999999" customHeight="1" x14ac:dyDescent="0.2">
      <c r="C69" s="40"/>
      <c r="D69" s="41"/>
      <c r="E69" s="41"/>
      <c r="F69" s="42"/>
    </row>
    <row r="70" spans="3:6" ht="16.149999999999999" customHeight="1" x14ac:dyDescent="0.2">
      <c r="C70" s="40"/>
      <c r="D70" s="41"/>
      <c r="E70" s="41"/>
      <c r="F70" s="42"/>
    </row>
    <row r="71" spans="3:6" ht="16.149999999999999" customHeight="1" x14ac:dyDescent="0.2">
      <c r="C71" s="40"/>
      <c r="D71" s="41"/>
      <c r="E71" s="41"/>
      <c r="F71" s="42"/>
    </row>
    <row r="72" spans="3:6" ht="16.149999999999999" customHeight="1" x14ac:dyDescent="0.2">
      <c r="C72" s="40"/>
      <c r="D72" s="41"/>
      <c r="E72" s="41"/>
      <c r="F72" s="42"/>
    </row>
    <row r="73" spans="3:6" ht="16.149999999999999" customHeight="1" x14ac:dyDescent="0.2">
      <c r="C73" s="40"/>
      <c r="D73" s="41"/>
      <c r="E73" s="41"/>
      <c r="F73" s="42"/>
    </row>
    <row r="74" spans="3:6" ht="16.149999999999999" customHeight="1" x14ac:dyDescent="0.2">
      <c r="C74" s="40"/>
      <c r="D74" s="41"/>
      <c r="E74" s="41"/>
      <c r="F74" s="42"/>
    </row>
    <row r="75" spans="3:6" ht="16.149999999999999" customHeight="1" x14ac:dyDescent="0.2">
      <c r="C75" s="40"/>
      <c r="D75" s="41"/>
      <c r="E75" s="41"/>
      <c r="F75" s="42"/>
    </row>
    <row r="76" spans="3:6" ht="16.149999999999999" customHeight="1" x14ac:dyDescent="0.2">
      <c r="C76" s="40"/>
      <c r="D76" s="41"/>
      <c r="E76" s="41"/>
      <c r="F76" s="42"/>
    </row>
    <row r="77" spans="3:6" ht="16.149999999999999" customHeight="1" x14ac:dyDescent="0.2">
      <c r="C77" s="40"/>
      <c r="D77" s="41"/>
      <c r="E77" s="41"/>
      <c r="F77" s="42"/>
    </row>
    <row r="78" spans="3:6" ht="16.149999999999999" customHeight="1" x14ac:dyDescent="0.2">
      <c r="C78" s="40"/>
      <c r="D78" s="41"/>
      <c r="E78" s="41"/>
      <c r="F78" s="42"/>
    </row>
    <row r="79" spans="3:6" ht="16.149999999999999" customHeight="1" x14ac:dyDescent="0.2">
      <c r="C79" s="40"/>
      <c r="D79" s="41"/>
      <c r="E79" s="41"/>
      <c r="F79" s="42"/>
    </row>
    <row r="80" spans="3:6" ht="16.149999999999999" customHeight="1" x14ac:dyDescent="0.2">
      <c r="C80" s="40"/>
      <c r="D80" s="41"/>
      <c r="E80" s="41"/>
      <c r="F80" s="42"/>
    </row>
    <row r="81" spans="3:6" ht="16.149999999999999" customHeight="1" x14ac:dyDescent="0.2">
      <c r="C81" s="40"/>
      <c r="D81" s="41"/>
      <c r="E81" s="41"/>
      <c r="F81" s="42"/>
    </row>
    <row r="82" spans="3:6" ht="16.149999999999999" customHeight="1" x14ac:dyDescent="0.2">
      <c r="C82" s="40"/>
      <c r="D82" s="41"/>
      <c r="E82" s="41"/>
      <c r="F82" s="42"/>
    </row>
    <row r="83" spans="3:6" ht="16.149999999999999" customHeight="1" x14ac:dyDescent="0.2">
      <c r="C83" s="40"/>
      <c r="D83" s="41"/>
      <c r="E83" s="41"/>
      <c r="F83" s="42"/>
    </row>
    <row r="84" spans="3:6" ht="16.149999999999999" customHeight="1" x14ac:dyDescent="0.2">
      <c r="C84" s="40"/>
      <c r="D84" s="41"/>
      <c r="E84" s="41"/>
      <c r="F84" s="42"/>
    </row>
    <row r="85" spans="3:6" ht="16.149999999999999" customHeight="1" x14ac:dyDescent="0.2">
      <c r="C85" s="40"/>
      <c r="D85" s="41"/>
      <c r="E85" s="41"/>
      <c r="F85" s="42"/>
    </row>
    <row r="86" spans="3:6" ht="16.149999999999999" customHeight="1" x14ac:dyDescent="0.2">
      <c r="C86" s="40"/>
      <c r="D86" s="41"/>
      <c r="E86" s="41"/>
      <c r="F86" s="42"/>
    </row>
    <row r="87" spans="3:6" ht="16.149999999999999" customHeight="1" x14ac:dyDescent="0.2">
      <c r="C87" s="40"/>
      <c r="D87" s="41"/>
      <c r="E87" s="41"/>
      <c r="F87" s="42"/>
    </row>
    <row r="88" spans="3:6" ht="16.149999999999999" customHeight="1" x14ac:dyDescent="0.2">
      <c r="C88" s="40"/>
      <c r="D88" s="41"/>
      <c r="E88" s="41"/>
      <c r="F88" s="42"/>
    </row>
    <row r="89" spans="3:6" ht="16.149999999999999" customHeight="1" x14ac:dyDescent="0.2">
      <c r="C89" s="40"/>
      <c r="D89" s="41"/>
      <c r="E89" s="41"/>
      <c r="F89" s="42"/>
    </row>
    <row r="90" spans="3:6" ht="16.149999999999999" customHeight="1" x14ac:dyDescent="0.2">
      <c r="C90" s="40"/>
      <c r="D90" s="41"/>
      <c r="E90" s="41"/>
      <c r="F90" s="42"/>
    </row>
    <row r="91" spans="3:6" ht="16.149999999999999" customHeight="1" x14ac:dyDescent="0.2">
      <c r="C91" s="40"/>
      <c r="D91" s="41"/>
      <c r="E91" s="41"/>
      <c r="F91" s="42"/>
    </row>
    <row r="92" spans="3:6" ht="16.149999999999999" customHeight="1" x14ac:dyDescent="0.2">
      <c r="C92" s="40"/>
      <c r="D92" s="41"/>
      <c r="E92" s="41"/>
      <c r="F92" s="42"/>
    </row>
    <row r="93" spans="3:6" ht="16.149999999999999" customHeight="1" x14ac:dyDescent="0.2">
      <c r="C93" s="40"/>
      <c r="D93" s="41"/>
      <c r="E93" s="41"/>
      <c r="F93" s="42"/>
    </row>
    <row r="94" spans="3:6" ht="16.149999999999999" customHeight="1" x14ac:dyDescent="0.2">
      <c r="C94" s="40"/>
      <c r="D94" s="41"/>
      <c r="E94" s="41"/>
      <c r="F94" s="42"/>
    </row>
    <row r="95" spans="3:6" ht="16.149999999999999" customHeight="1" x14ac:dyDescent="0.2">
      <c r="C95" s="40"/>
      <c r="D95" s="41"/>
      <c r="E95" s="41"/>
      <c r="F95" s="42"/>
    </row>
    <row r="96" spans="3:6" ht="16.149999999999999" customHeight="1" x14ac:dyDescent="0.2">
      <c r="C96" s="40"/>
      <c r="D96" s="41"/>
      <c r="E96" s="41"/>
      <c r="F96" s="42"/>
    </row>
    <row r="97" spans="3:6" ht="16.149999999999999" customHeight="1" x14ac:dyDescent="0.2">
      <c r="C97" s="40"/>
      <c r="D97" s="41"/>
      <c r="E97" s="41"/>
      <c r="F97" s="42"/>
    </row>
    <row r="98" spans="3:6" ht="16.149999999999999" customHeight="1" x14ac:dyDescent="0.2">
      <c r="C98" s="40"/>
      <c r="D98" s="41"/>
      <c r="E98" s="41"/>
      <c r="F98" s="42"/>
    </row>
    <row r="99" spans="3:6" ht="16.149999999999999" customHeight="1" x14ac:dyDescent="0.2">
      <c r="C99" s="40"/>
      <c r="D99" s="41"/>
      <c r="E99" s="41"/>
      <c r="F99" s="42"/>
    </row>
    <row r="100" spans="3:6" ht="16.149999999999999" customHeight="1" x14ac:dyDescent="0.2">
      <c r="C100" s="40"/>
      <c r="D100" s="41"/>
      <c r="E100" s="41"/>
      <c r="F100" s="42"/>
    </row>
    <row r="101" spans="3:6" ht="16.149999999999999" customHeight="1" x14ac:dyDescent="0.2">
      <c r="C101" s="40"/>
      <c r="D101" s="41"/>
      <c r="E101" s="41"/>
      <c r="F101" s="42"/>
    </row>
    <row r="102" spans="3:6" ht="16.149999999999999" customHeight="1" x14ac:dyDescent="0.2">
      <c r="C102" s="40"/>
      <c r="D102" s="41"/>
      <c r="E102" s="41"/>
      <c r="F102" s="42"/>
    </row>
    <row r="103" spans="3:6" ht="16.149999999999999" customHeight="1" x14ac:dyDescent="0.2">
      <c r="C103" s="40"/>
      <c r="D103" s="41"/>
      <c r="E103" s="41"/>
      <c r="F103" s="42"/>
    </row>
    <row r="104" spans="3:6" ht="16.149999999999999" customHeight="1" x14ac:dyDescent="0.2">
      <c r="C104" s="40"/>
      <c r="D104" s="41"/>
      <c r="E104" s="41"/>
      <c r="F104" s="42"/>
    </row>
    <row r="105" spans="3:6" ht="16.149999999999999" customHeight="1" x14ac:dyDescent="0.2">
      <c r="C105" s="40"/>
      <c r="D105" s="41"/>
      <c r="E105" s="41"/>
      <c r="F105" s="42"/>
    </row>
    <row r="106" spans="3:6" ht="16.149999999999999" customHeight="1" x14ac:dyDescent="0.2">
      <c r="C106" s="40"/>
      <c r="D106" s="41"/>
      <c r="E106" s="41"/>
      <c r="F106" s="42"/>
    </row>
    <row r="107" spans="3:6" ht="16.149999999999999" customHeight="1" x14ac:dyDescent="0.2">
      <c r="C107" s="40"/>
      <c r="D107" s="41"/>
      <c r="E107" s="41"/>
      <c r="F107" s="42"/>
    </row>
    <row r="108" spans="3:6" ht="16.149999999999999" customHeight="1" x14ac:dyDescent="0.2">
      <c r="C108" s="40"/>
      <c r="D108" s="41"/>
      <c r="E108" s="41"/>
      <c r="F108" s="42"/>
    </row>
    <row r="109" spans="3:6" ht="16.149999999999999" customHeight="1" x14ac:dyDescent="0.2">
      <c r="C109" s="40"/>
      <c r="D109" s="41"/>
      <c r="E109" s="41"/>
      <c r="F109" s="42"/>
    </row>
    <row r="110" spans="3:6" ht="16.149999999999999" customHeight="1" x14ac:dyDescent="0.2">
      <c r="C110" s="40"/>
      <c r="D110" s="41"/>
      <c r="E110" s="41"/>
      <c r="F110" s="42"/>
    </row>
    <row r="111" spans="3:6" ht="16.149999999999999" customHeight="1" x14ac:dyDescent="0.2">
      <c r="C111" s="40"/>
      <c r="D111" s="41"/>
      <c r="E111" s="41"/>
      <c r="F111" s="42"/>
    </row>
    <row r="112" spans="3:6" ht="16.149999999999999" customHeight="1" x14ac:dyDescent="0.2">
      <c r="D112" s="41"/>
      <c r="E112" s="41"/>
      <c r="F112" s="42"/>
    </row>
    <row r="113" spans="4:6" ht="16.149999999999999" customHeight="1" x14ac:dyDescent="0.2">
      <c r="D113" s="41"/>
      <c r="E113" s="41"/>
      <c r="F113" s="42"/>
    </row>
    <row r="114" spans="4:6" ht="16.149999999999999" customHeight="1" x14ac:dyDescent="0.2">
      <c r="D114" s="41"/>
      <c r="E114" s="41"/>
      <c r="F114" s="42"/>
    </row>
    <row r="115" spans="4:6" ht="16.149999999999999" customHeight="1" x14ac:dyDescent="0.2">
      <c r="D115" s="41"/>
      <c r="E115" s="41"/>
      <c r="F115" s="42"/>
    </row>
    <row r="116" spans="4:6" ht="16.149999999999999" customHeight="1" x14ac:dyDescent="0.2">
      <c r="D116" s="41"/>
      <c r="E116" s="41"/>
      <c r="F116" s="42"/>
    </row>
    <row r="117" spans="4:6" ht="16.149999999999999" customHeight="1" x14ac:dyDescent="0.2">
      <c r="D117" s="41"/>
      <c r="E117" s="41"/>
      <c r="F117" s="42"/>
    </row>
    <row r="118" spans="4:6" ht="16.149999999999999" customHeight="1" x14ac:dyDescent="0.2">
      <c r="D118" s="41"/>
      <c r="E118" s="41"/>
      <c r="F118" s="42"/>
    </row>
    <row r="119" spans="4:6" ht="16.149999999999999" customHeight="1" x14ac:dyDescent="0.2">
      <c r="D119" s="41"/>
      <c r="E119" s="41"/>
      <c r="F119" s="42"/>
    </row>
  </sheetData>
  <mergeCells count="4">
    <mergeCell ref="A1:F1"/>
    <mergeCell ref="A2:F2"/>
    <mergeCell ref="A3:F3"/>
    <mergeCell ref="A4:F4"/>
  </mergeCells>
  <printOptions horizontalCentered="1"/>
  <pageMargins left="0" right="0" top="1" bottom="0.5" header="0.5" footer="0.25"/>
  <pageSetup orientation="portrait" r:id="rId1"/>
  <headerFooter alignWithMargins="0">
    <oddFooter>&amp;L&amp;8&amp;F  &amp;A&amp;R&amp;8&amp;D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4E2C5-0F28-4388-860D-336C5125DB59}">
  <sheetPr codeName="Sheet3">
    <tabColor rgb="FF00FF00"/>
  </sheetPr>
  <dimension ref="A1:F119"/>
  <sheetViews>
    <sheetView showGridLines="0" zoomScaleNormal="100" workbookViewId="0">
      <selection activeCell="B8" sqref="B8:F16"/>
    </sheetView>
  </sheetViews>
  <sheetFormatPr defaultColWidth="9.140625" defaultRowHeight="16.149999999999999" customHeight="1" x14ac:dyDescent="0.2"/>
  <cols>
    <col min="1" max="1" width="14.7109375" style="2" customWidth="1"/>
    <col min="2" max="2" width="14.7109375" style="39" customWidth="1"/>
    <col min="3" max="3" width="14.7109375" style="44" customWidth="1"/>
    <col min="4" max="4" width="18.28515625" style="45" bestFit="1" customWidth="1"/>
    <col min="5" max="5" width="14.7109375" style="45" customWidth="1"/>
    <col min="6" max="6" width="16.140625" style="46" bestFit="1" customWidth="1"/>
    <col min="7" max="7" width="1.7109375" style="2" customWidth="1"/>
    <col min="8" max="16384" width="9.140625" style="2"/>
  </cols>
  <sheetData>
    <row r="1" spans="1:6" s="3" customFormat="1" ht="24" customHeight="1" x14ac:dyDescent="0.2">
      <c r="A1" s="1" t="s">
        <v>0</v>
      </c>
      <c r="B1" s="1"/>
      <c r="C1" s="1"/>
      <c r="D1" s="1"/>
      <c r="E1" s="1"/>
      <c r="F1" s="1"/>
    </row>
    <row r="2" spans="1:6" s="4" customFormat="1" ht="24" hidden="1" customHeight="1" x14ac:dyDescent="0.2">
      <c r="A2" s="1" t="str">
        <f>A8&amp;"-"&amp;RIGHT(A8,2)+1&amp;" COST CONVERSION FACTORS"</f>
        <v>2026-27 COST CONVERSION FACTORS</v>
      </c>
      <c r="B2" s="1"/>
      <c r="C2" s="1"/>
      <c r="D2" s="1"/>
      <c r="E2" s="1"/>
      <c r="F2" s="1"/>
    </row>
    <row r="3" spans="1:6" s="4" customFormat="1" ht="24" customHeight="1" x14ac:dyDescent="0.2">
      <c r="A3" s="1" t="s">
        <v>16</v>
      </c>
      <c r="B3" s="1"/>
      <c r="C3" s="1"/>
      <c r="D3" s="1"/>
      <c r="E3" s="1"/>
      <c r="F3" s="1"/>
    </row>
    <row r="4" spans="1:6" ht="16.149999999999999" customHeight="1" x14ac:dyDescent="0.2">
      <c r="A4" s="5" t="s">
        <v>2</v>
      </c>
      <c r="B4" s="5"/>
      <c r="C4" s="5"/>
      <c r="D4" s="5"/>
      <c r="E4" s="5"/>
      <c r="F4" s="5"/>
    </row>
    <row r="5" spans="1:6" ht="16.149999999999999" customHeight="1" x14ac:dyDescent="0.2">
      <c r="A5" s="6"/>
      <c r="B5" s="7"/>
      <c r="C5" s="8"/>
      <c r="D5" s="9"/>
      <c r="E5" s="9"/>
      <c r="F5" s="10"/>
    </row>
    <row r="6" spans="1:6" ht="16.149999999999999" customHeight="1" x14ac:dyDescent="0.2">
      <c r="A6" s="11" t="s">
        <v>3</v>
      </c>
      <c r="B6" s="51"/>
      <c r="C6" s="13" t="s">
        <v>4</v>
      </c>
      <c r="D6" s="14" t="s">
        <v>5</v>
      </c>
      <c r="E6" s="14" t="s">
        <v>5</v>
      </c>
      <c r="F6" s="15" t="s">
        <v>6</v>
      </c>
    </row>
    <row r="7" spans="1:6" ht="16.149999999999999" customHeight="1" x14ac:dyDescent="0.2">
      <c r="A7" s="16" t="s">
        <v>7</v>
      </c>
      <c r="B7" s="52" t="s">
        <v>8</v>
      </c>
      <c r="C7" s="18" t="s">
        <v>9</v>
      </c>
      <c r="D7" s="19" t="s">
        <v>10</v>
      </c>
      <c r="E7" s="19" t="s">
        <v>11</v>
      </c>
      <c r="F7" s="20" t="s">
        <v>12</v>
      </c>
    </row>
    <row r="8" spans="1:6" ht="16.149999999999999" customHeight="1" x14ac:dyDescent="0.2">
      <c r="A8" s="21">
        <v>2026</v>
      </c>
      <c r="B8" s="22">
        <v>0</v>
      </c>
      <c r="C8" s="23">
        <v>1</v>
      </c>
      <c r="D8" s="24">
        <v>0</v>
      </c>
      <c r="E8" s="24">
        <v>100</v>
      </c>
      <c r="F8" s="25">
        <v>1</v>
      </c>
    </row>
    <row r="9" spans="1:6" ht="16.149999999999999" customHeight="1" x14ac:dyDescent="0.2">
      <c r="A9" s="26">
        <f>A8-1</f>
        <v>2025</v>
      </c>
      <c r="B9" s="27">
        <v>1</v>
      </c>
      <c r="C9" s="23">
        <v>1.01</v>
      </c>
      <c r="D9" s="28">
        <v>29</v>
      </c>
      <c r="E9" s="28">
        <v>71</v>
      </c>
      <c r="F9" s="29">
        <v>0.71709999999999996</v>
      </c>
    </row>
    <row r="10" spans="1:6" ht="16.149999999999999" customHeight="1" x14ac:dyDescent="0.2">
      <c r="A10" s="26">
        <f t="shared" ref="A10:A15" si="0">A9-1</f>
        <v>2024</v>
      </c>
      <c r="B10" s="27">
        <v>2</v>
      </c>
      <c r="C10" s="23">
        <v>1.02</v>
      </c>
      <c r="D10" s="28">
        <v>49</v>
      </c>
      <c r="E10" s="28">
        <v>51</v>
      </c>
      <c r="F10" s="29">
        <v>0.5202</v>
      </c>
    </row>
    <row r="11" spans="1:6" ht="16.149999999999999" customHeight="1" x14ac:dyDescent="0.2">
      <c r="A11" s="26">
        <f t="shared" si="0"/>
        <v>2023</v>
      </c>
      <c r="B11" s="27">
        <v>3</v>
      </c>
      <c r="C11" s="23">
        <v>1.04</v>
      </c>
      <c r="D11" s="28">
        <v>64</v>
      </c>
      <c r="E11" s="28">
        <v>36</v>
      </c>
      <c r="F11" s="29">
        <v>0.37440000000000001</v>
      </c>
    </row>
    <row r="12" spans="1:6" ht="16.149999999999999" customHeight="1" x14ac:dyDescent="0.2">
      <c r="A12" s="26">
        <f t="shared" si="0"/>
        <v>2022</v>
      </c>
      <c r="B12" s="27">
        <v>4</v>
      </c>
      <c r="C12" s="23">
        <v>1.0900000000000001</v>
      </c>
      <c r="D12" s="28">
        <v>74</v>
      </c>
      <c r="E12" s="28">
        <v>26</v>
      </c>
      <c r="F12" s="29">
        <v>0.28339999999999999</v>
      </c>
    </row>
    <row r="13" spans="1:6" ht="16.149999999999999" customHeight="1" x14ac:dyDescent="0.2">
      <c r="A13" s="26">
        <f t="shared" si="0"/>
        <v>2021</v>
      </c>
      <c r="B13" s="27">
        <v>5</v>
      </c>
      <c r="C13" s="23">
        <v>1.2</v>
      </c>
      <c r="D13" s="28">
        <v>81</v>
      </c>
      <c r="E13" s="28">
        <v>19</v>
      </c>
      <c r="F13" s="29">
        <v>0.22800000000000001</v>
      </c>
    </row>
    <row r="14" spans="1:6" ht="16.149999999999999" customHeight="1" x14ac:dyDescent="0.2">
      <c r="A14" s="26">
        <f t="shared" si="0"/>
        <v>2020</v>
      </c>
      <c r="B14" s="27">
        <v>6</v>
      </c>
      <c r="C14" s="23">
        <v>1.26</v>
      </c>
      <c r="D14" s="28">
        <v>88</v>
      </c>
      <c r="E14" s="28">
        <v>12</v>
      </c>
      <c r="F14" s="29">
        <v>0.1512</v>
      </c>
    </row>
    <row r="15" spans="1:6" ht="16.149999999999999" customHeight="1" x14ac:dyDescent="0.2">
      <c r="A15" s="30">
        <f t="shared" si="0"/>
        <v>2019</v>
      </c>
      <c r="B15" s="31">
        <v>7</v>
      </c>
      <c r="C15" s="23">
        <v>1.28</v>
      </c>
      <c r="D15" s="32">
        <v>95</v>
      </c>
      <c r="E15" s="32">
        <v>5</v>
      </c>
      <c r="F15" s="33">
        <v>6.4000000000000001E-2</v>
      </c>
    </row>
    <row r="16" spans="1:6" ht="24" customHeight="1" x14ac:dyDescent="0.2">
      <c r="A16" s="16" t="s">
        <v>13</v>
      </c>
      <c r="B16" s="52"/>
      <c r="C16" s="18">
        <v>1.28</v>
      </c>
      <c r="D16" s="19">
        <v>95</v>
      </c>
      <c r="E16" s="19">
        <v>5</v>
      </c>
      <c r="F16" s="20">
        <v>6.4000000000000001E-2</v>
      </c>
    </row>
    <row r="17" spans="1:6" ht="16.149999999999999" customHeight="1" x14ac:dyDescent="0.2">
      <c r="A17" s="57"/>
      <c r="B17" s="58"/>
      <c r="C17" s="59"/>
      <c r="D17" s="60"/>
      <c r="E17" s="60"/>
      <c r="F17" s="61"/>
    </row>
    <row r="18" spans="1:6" ht="16.149999999999999" customHeight="1" x14ac:dyDescent="0.2">
      <c r="A18" s="2" t="s">
        <v>15</v>
      </c>
      <c r="C18" s="40"/>
      <c r="D18" s="41"/>
      <c r="E18" s="41"/>
      <c r="F18" s="42"/>
    </row>
    <row r="19" spans="1:6" ht="16.149999999999999" customHeight="1" x14ac:dyDescent="0.2">
      <c r="C19" s="40"/>
      <c r="D19" s="41"/>
      <c r="E19" s="41"/>
      <c r="F19" s="42"/>
    </row>
    <row r="20" spans="1:6" ht="16.149999999999999" customHeight="1" x14ac:dyDescent="0.2">
      <c r="C20" s="40"/>
      <c r="D20" s="41"/>
      <c r="E20" s="41"/>
      <c r="F20" s="42"/>
    </row>
    <row r="21" spans="1:6" ht="16.149999999999999" customHeight="1" x14ac:dyDescent="0.2">
      <c r="C21" s="40"/>
      <c r="D21" s="41"/>
      <c r="E21" s="41"/>
      <c r="F21" s="42"/>
    </row>
    <row r="22" spans="1:6" ht="16.149999999999999" customHeight="1" x14ac:dyDescent="0.2">
      <c r="C22" s="40"/>
      <c r="D22" s="41"/>
      <c r="E22" s="41"/>
      <c r="F22" s="42"/>
    </row>
    <row r="23" spans="1:6" ht="16.149999999999999" customHeight="1" x14ac:dyDescent="0.2">
      <c r="C23" s="40"/>
      <c r="D23" s="41"/>
      <c r="E23" s="41"/>
      <c r="F23" s="42"/>
    </row>
    <row r="24" spans="1:6" ht="16.149999999999999" customHeight="1" x14ac:dyDescent="0.2">
      <c r="C24" s="40"/>
      <c r="D24" s="41"/>
      <c r="E24" s="41"/>
      <c r="F24" s="42"/>
    </row>
    <row r="25" spans="1:6" ht="16.149999999999999" customHeight="1" x14ac:dyDescent="0.2">
      <c r="C25" s="40"/>
      <c r="D25" s="41"/>
      <c r="E25" s="41"/>
      <c r="F25" s="42"/>
    </row>
    <row r="26" spans="1:6" ht="16.149999999999999" customHeight="1" x14ac:dyDescent="0.2">
      <c r="C26" s="40"/>
      <c r="D26" s="41"/>
      <c r="E26" s="41"/>
      <c r="F26" s="42"/>
    </row>
    <row r="27" spans="1:6" ht="16.149999999999999" customHeight="1" x14ac:dyDescent="0.2">
      <c r="C27" s="40"/>
      <c r="D27" s="41"/>
      <c r="E27" s="41"/>
      <c r="F27" s="42"/>
    </row>
    <row r="28" spans="1:6" ht="16.149999999999999" customHeight="1" x14ac:dyDescent="0.2">
      <c r="C28" s="40"/>
      <c r="D28" s="41"/>
      <c r="E28" s="41"/>
      <c r="F28" s="42"/>
    </row>
    <row r="29" spans="1:6" ht="16.149999999999999" customHeight="1" x14ac:dyDescent="0.2">
      <c r="C29" s="40"/>
      <c r="D29" s="41"/>
      <c r="E29" s="41"/>
      <c r="F29" s="42"/>
    </row>
    <row r="30" spans="1:6" ht="16.149999999999999" customHeight="1" x14ac:dyDescent="0.2">
      <c r="C30" s="40"/>
      <c r="D30" s="41"/>
      <c r="E30" s="41"/>
      <c r="F30" s="42"/>
    </row>
    <row r="31" spans="1:6" ht="16.149999999999999" customHeight="1" x14ac:dyDescent="0.2">
      <c r="C31" s="40"/>
      <c r="D31" s="41"/>
      <c r="E31" s="41"/>
      <c r="F31" s="42"/>
    </row>
    <row r="32" spans="1:6" ht="16.149999999999999" customHeight="1" x14ac:dyDescent="0.2">
      <c r="C32" s="40"/>
      <c r="D32" s="41"/>
      <c r="E32" s="41"/>
      <c r="F32" s="42"/>
    </row>
    <row r="33" spans="3:6" ht="16.149999999999999" customHeight="1" x14ac:dyDescent="0.2">
      <c r="C33" s="40"/>
      <c r="D33" s="41"/>
      <c r="E33" s="41"/>
      <c r="F33" s="42"/>
    </row>
    <row r="34" spans="3:6" ht="16.149999999999999" customHeight="1" x14ac:dyDescent="0.2">
      <c r="C34" s="40"/>
      <c r="D34" s="41"/>
      <c r="E34" s="41"/>
      <c r="F34" s="42"/>
    </row>
    <row r="35" spans="3:6" ht="16.149999999999999" customHeight="1" x14ac:dyDescent="0.2">
      <c r="C35" s="40"/>
      <c r="D35" s="41"/>
      <c r="E35" s="41"/>
      <c r="F35" s="42"/>
    </row>
    <row r="36" spans="3:6" ht="16.149999999999999" customHeight="1" x14ac:dyDescent="0.2">
      <c r="C36" s="40"/>
      <c r="D36" s="41"/>
      <c r="E36" s="41"/>
      <c r="F36" s="42"/>
    </row>
    <row r="37" spans="3:6" ht="16.149999999999999" customHeight="1" x14ac:dyDescent="0.2">
      <c r="C37" s="40"/>
      <c r="D37" s="41"/>
      <c r="E37" s="41"/>
      <c r="F37" s="42"/>
    </row>
    <row r="38" spans="3:6" ht="16.149999999999999" customHeight="1" x14ac:dyDescent="0.2">
      <c r="C38" s="40"/>
      <c r="D38" s="41"/>
      <c r="E38" s="41"/>
      <c r="F38" s="42"/>
    </row>
    <row r="39" spans="3:6" ht="16.149999999999999" customHeight="1" x14ac:dyDescent="0.2">
      <c r="C39" s="40"/>
      <c r="D39" s="41"/>
      <c r="E39" s="41"/>
      <c r="F39" s="42"/>
    </row>
    <row r="40" spans="3:6" ht="16.149999999999999" customHeight="1" x14ac:dyDescent="0.2">
      <c r="C40" s="40"/>
      <c r="D40" s="41"/>
      <c r="E40" s="41"/>
      <c r="F40" s="42"/>
    </row>
    <row r="41" spans="3:6" ht="16.149999999999999" customHeight="1" x14ac:dyDescent="0.2">
      <c r="C41" s="40"/>
      <c r="D41" s="41"/>
      <c r="E41" s="41"/>
      <c r="F41" s="42"/>
    </row>
    <row r="42" spans="3:6" ht="16.149999999999999" customHeight="1" x14ac:dyDescent="0.2">
      <c r="C42" s="40"/>
      <c r="D42" s="41"/>
      <c r="E42" s="41"/>
      <c r="F42" s="42"/>
    </row>
    <row r="43" spans="3:6" ht="16.149999999999999" customHeight="1" x14ac:dyDescent="0.2">
      <c r="C43" s="40"/>
      <c r="D43" s="41"/>
      <c r="E43" s="41"/>
      <c r="F43" s="42"/>
    </row>
    <row r="44" spans="3:6" ht="16.149999999999999" customHeight="1" x14ac:dyDescent="0.2">
      <c r="C44" s="40"/>
      <c r="D44" s="41"/>
      <c r="E44" s="41"/>
      <c r="F44" s="42"/>
    </row>
    <row r="45" spans="3:6" ht="16.149999999999999" customHeight="1" x14ac:dyDescent="0.2">
      <c r="C45" s="40"/>
      <c r="D45" s="41"/>
      <c r="E45" s="41"/>
      <c r="F45" s="42"/>
    </row>
    <row r="46" spans="3:6" ht="16.149999999999999" customHeight="1" x14ac:dyDescent="0.2">
      <c r="C46" s="40"/>
      <c r="D46" s="41"/>
      <c r="E46" s="41"/>
      <c r="F46" s="42"/>
    </row>
    <row r="47" spans="3:6" ht="16.149999999999999" customHeight="1" x14ac:dyDescent="0.2">
      <c r="C47" s="40"/>
      <c r="D47" s="41"/>
      <c r="E47" s="41"/>
      <c r="F47" s="42"/>
    </row>
    <row r="48" spans="3:6" ht="16.149999999999999" customHeight="1" x14ac:dyDescent="0.2">
      <c r="C48" s="40"/>
      <c r="D48" s="41"/>
      <c r="E48" s="41"/>
      <c r="F48" s="42"/>
    </row>
    <row r="49" spans="3:6" ht="16.149999999999999" customHeight="1" x14ac:dyDescent="0.2">
      <c r="C49" s="40"/>
      <c r="D49" s="41"/>
      <c r="E49" s="41"/>
      <c r="F49" s="42"/>
    </row>
    <row r="50" spans="3:6" ht="16.149999999999999" customHeight="1" x14ac:dyDescent="0.2">
      <c r="C50" s="40"/>
      <c r="D50" s="41"/>
      <c r="E50" s="41"/>
      <c r="F50" s="42"/>
    </row>
    <row r="51" spans="3:6" ht="16.149999999999999" customHeight="1" x14ac:dyDescent="0.2">
      <c r="C51" s="40"/>
      <c r="D51" s="41"/>
      <c r="E51" s="41"/>
      <c r="F51" s="42"/>
    </row>
    <row r="52" spans="3:6" ht="16.149999999999999" customHeight="1" x14ac:dyDescent="0.2">
      <c r="C52" s="40"/>
      <c r="D52" s="41"/>
      <c r="E52" s="41"/>
      <c r="F52" s="42"/>
    </row>
    <row r="53" spans="3:6" ht="16.149999999999999" customHeight="1" x14ac:dyDescent="0.2">
      <c r="C53" s="40"/>
      <c r="D53" s="41"/>
      <c r="E53" s="41"/>
      <c r="F53" s="42"/>
    </row>
    <row r="54" spans="3:6" ht="16.149999999999999" customHeight="1" x14ac:dyDescent="0.2">
      <c r="C54" s="40"/>
      <c r="D54" s="41"/>
      <c r="E54" s="41"/>
      <c r="F54" s="42"/>
    </row>
    <row r="55" spans="3:6" ht="16.149999999999999" customHeight="1" x14ac:dyDescent="0.2">
      <c r="C55" s="40"/>
      <c r="D55" s="41"/>
      <c r="E55" s="41"/>
      <c r="F55" s="42"/>
    </row>
    <row r="56" spans="3:6" ht="16.149999999999999" customHeight="1" x14ac:dyDescent="0.2">
      <c r="C56" s="40"/>
      <c r="D56" s="41"/>
      <c r="E56" s="41"/>
      <c r="F56" s="42"/>
    </row>
    <row r="57" spans="3:6" ht="16.149999999999999" customHeight="1" x14ac:dyDescent="0.2">
      <c r="C57" s="40"/>
      <c r="D57" s="41"/>
      <c r="E57" s="41"/>
      <c r="F57" s="42"/>
    </row>
    <row r="58" spans="3:6" ht="16.149999999999999" customHeight="1" x14ac:dyDescent="0.2">
      <c r="C58" s="40"/>
      <c r="D58" s="41"/>
      <c r="E58" s="41"/>
      <c r="F58" s="42"/>
    </row>
    <row r="59" spans="3:6" ht="16.149999999999999" customHeight="1" x14ac:dyDescent="0.2">
      <c r="C59" s="40"/>
      <c r="D59" s="41"/>
      <c r="E59" s="41"/>
      <c r="F59" s="42"/>
    </row>
    <row r="60" spans="3:6" ht="16.149999999999999" customHeight="1" x14ac:dyDescent="0.2">
      <c r="C60" s="40"/>
      <c r="D60" s="41"/>
      <c r="E60" s="41"/>
      <c r="F60" s="42"/>
    </row>
    <row r="61" spans="3:6" ht="16.149999999999999" customHeight="1" x14ac:dyDescent="0.2">
      <c r="C61" s="40"/>
      <c r="D61" s="41"/>
      <c r="E61" s="41"/>
      <c r="F61" s="42"/>
    </row>
    <row r="62" spans="3:6" ht="16.149999999999999" customHeight="1" x14ac:dyDescent="0.2">
      <c r="C62" s="40"/>
      <c r="D62" s="41"/>
      <c r="E62" s="41"/>
      <c r="F62" s="42"/>
    </row>
    <row r="63" spans="3:6" ht="16.149999999999999" customHeight="1" x14ac:dyDescent="0.2">
      <c r="C63" s="40"/>
      <c r="D63" s="41"/>
      <c r="E63" s="41"/>
      <c r="F63" s="42"/>
    </row>
    <row r="64" spans="3:6" ht="16.149999999999999" customHeight="1" x14ac:dyDescent="0.2">
      <c r="C64" s="40"/>
      <c r="D64" s="41"/>
      <c r="E64" s="41"/>
      <c r="F64" s="42"/>
    </row>
    <row r="65" spans="3:6" ht="16.149999999999999" customHeight="1" x14ac:dyDescent="0.2">
      <c r="C65" s="40"/>
      <c r="D65" s="41"/>
      <c r="E65" s="41"/>
      <c r="F65" s="42"/>
    </row>
    <row r="66" spans="3:6" ht="16.149999999999999" customHeight="1" x14ac:dyDescent="0.2">
      <c r="C66" s="40"/>
      <c r="D66" s="41"/>
      <c r="E66" s="41"/>
      <c r="F66" s="42"/>
    </row>
    <row r="67" spans="3:6" ht="16.149999999999999" customHeight="1" x14ac:dyDescent="0.2">
      <c r="C67" s="40"/>
      <c r="D67" s="41"/>
      <c r="E67" s="41"/>
      <c r="F67" s="42"/>
    </row>
    <row r="68" spans="3:6" ht="16.149999999999999" customHeight="1" x14ac:dyDescent="0.2">
      <c r="C68" s="40"/>
      <c r="D68" s="41"/>
      <c r="E68" s="41"/>
      <c r="F68" s="42"/>
    </row>
    <row r="69" spans="3:6" ht="16.149999999999999" customHeight="1" x14ac:dyDescent="0.2">
      <c r="C69" s="40"/>
      <c r="D69" s="41"/>
      <c r="E69" s="41"/>
      <c r="F69" s="42"/>
    </row>
    <row r="70" spans="3:6" ht="16.149999999999999" customHeight="1" x14ac:dyDescent="0.2">
      <c r="C70" s="40"/>
      <c r="D70" s="41"/>
      <c r="E70" s="41"/>
      <c r="F70" s="42"/>
    </row>
    <row r="71" spans="3:6" ht="16.149999999999999" customHeight="1" x14ac:dyDescent="0.2">
      <c r="C71" s="40"/>
      <c r="D71" s="41"/>
      <c r="E71" s="41"/>
      <c r="F71" s="42"/>
    </row>
    <row r="72" spans="3:6" ht="16.149999999999999" customHeight="1" x14ac:dyDescent="0.2">
      <c r="C72" s="40"/>
      <c r="D72" s="41"/>
      <c r="E72" s="41"/>
      <c r="F72" s="42"/>
    </row>
    <row r="73" spans="3:6" ht="16.149999999999999" customHeight="1" x14ac:dyDescent="0.2">
      <c r="C73" s="40"/>
      <c r="D73" s="41"/>
      <c r="E73" s="41"/>
      <c r="F73" s="42"/>
    </row>
    <row r="74" spans="3:6" ht="16.149999999999999" customHeight="1" x14ac:dyDescent="0.2">
      <c r="C74" s="40"/>
      <c r="D74" s="41"/>
      <c r="E74" s="41"/>
      <c r="F74" s="42"/>
    </row>
    <row r="75" spans="3:6" ht="16.149999999999999" customHeight="1" x14ac:dyDescent="0.2">
      <c r="C75" s="40"/>
      <c r="D75" s="41"/>
      <c r="E75" s="41"/>
      <c r="F75" s="42"/>
    </row>
    <row r="76" spans="3:6" ht="16.149999999999999" customHeight="1" x14ac:dyDescent="0.2">
      <c r="C76" s="40"/>
      <c r="D76" s="41"/>
      <c r="E76" s="41"/>
      <c r="F76" s="42"/>
    </row>
    <row r="77" spans="3:6" ht="16.149999999999999" customHeight="1" x14ac:dyDescent="0.2">
      <c r="C77" s="40"/>
      <c r="D77" s="41"/>
      <c r="E77" s="41"/>
      <c r="F77" s="42"/>
    </row>
    <row r="78" spans="3:6" ht="16.149999999999999" customHeight="1" x14ac:dyDescent="0.2">
      <c r="C78" s="40"/>
      <c r="D78" s="41"/>
      <c r="E78" s="41"/>
      <c r="F78" s="42"/>
    </row>
    <row r="79" spans="3:6" ht="16.149999999999999" customHeight="1" x14ac:dyDescent="0.2">
      <c r="C79" s="40"/>
      <c r="D79" s="41"/>
      <c r="E79" s="41"/>
      <c r="F79" s="42"/>
    </row>
    <row r="80" spans="3:6" ht="16.149999999999999" customHeight="1" x14ac:dyDescent="0.2">
      <c r="C80" s="40"/>
      <c r="D80" s="41"/>
      <c r="E80" s="41"/>
      <c r="F80" s="42"/>
    </row>
    <row r="81" spans="3:6" ht="16.149999999999999" customHeight="1" x14ac:dyDescent="0.2">
      <c r="C81" s="40"/>
      <c r="D81" s="41"/>
      <c r="E81" s="41"/>
      <c r="F81" s="42"/>
    </row>
    <row r="82" spans="3:6" ht="16.149999999999999" customHeight="1" x14ac:dyDescent="0.2">
      <c r="C82" s="40"/>
      <c r="D82" s="41"/>
      <c r="E82" s="41"/>
      <c r="F82" s="42"/>
    </row>
    <row r="83" spans="3:6" ht="16.149999999999999" customHeight="1" x14ac:dyDescent="0.2">
      <c r="C83" s="40"/>
      <c r="D83" s="41"/>
      <c r="E83" s="41"/>
      <c r="F83" s="42"/>
    </row>
    <row r="84" spans="3:6" ht="16.149999999999999" customHeight="1" x14ac:dyDescent="0.2">
      <c r="C84" s="40"/>
      <c r="D84" s="41"/>
      <c r="E84" s="41"/>
      <c r="F84" s="42"/>
    </row>
    <row r="85" spans="3:6" ht="16.149999999999999" customHeight="1" x14ac:dyDescent="0.2">
      <c r="C85" s="40"/>
      <c r="D85" s="41"/>
      <c r="E85" s="41"/>
      <c r="F85" s="42"/>
    </row>
    <row r="86" spans="3:6" ht="16.149999999999999" customHeight="1" x14ac:dyDescent="0.2">
      <c r="C86" s="40"/>
      <c r="D86" s="41"/>
      <c r="E86" s="41"/>
      <c r="F86" s="42"/>
    </row>
    <row r="87" spans="3:6" ht="16.149999999999999" customHeight="1" x14ac:dyDescent="0.2">
      <c r="C87" s="40"/>
      <c r="D87" s="41"/>
      <c r="E87" s="41"/>
      <c r="F87" s="42"/>
    </row>
    <row r="88" spans="3:6" ht="16.149999999999999" customHeight="1" x14ac:dyDescent="0.2">
      <c r="C88" s="40"/>
      <c r="D88" s="41"/>
      <c r="E88" s="41"/>
      <c r="F88" s="42"/>
    </row>
    <row r="89" spans="3:6" ht="16.149999999999999" customHeight="1" x14ac:dyDescent="0.2">
      <c r="C89" s="40"/>
      <c r="D89" s="41"/>
      <c r="E89" s="41"/>
      <c r="F89" s="42"/>
    </row>
    <row r="90" spans="3:6" ht="16.149999999999999" customHeight="1" x14ac:dyDescent="0.2">
      <c r="C90" s="40"/>
      <c r="D90" s="41"/>
      <c r="E90" s="41"/>
      <c r="F90" s="42"/>
    </row>
    <row r="91" spans="3:6" ht="16.149999999999999" customHeight="1" x14ac:dyDescent="0.2">
      <c r="C91" s="40"/>
      <c r="D91" s="41"/>
      <c r="E91" s="41"/>
      <c r="F91" s="42"/>
    </row>
    <row r="92" spans="3:6" ht="16.149999999999999" customHeight="1" x14ac:dyDescent="0.2">
      <c r="C92" s="40"/>
      <c r="D92" s="41"/>
      <c r="E92" s="41"/>
      <c r="F92" s="42"/>
    </row>
    <row r="93" spans="3:6" ht="16.149999999999999" customHeight="1" x14ac:dyDescent="0.2">
      <c r="C93" s="40"/>
      <c r="D93" s="41"/>
      <c r="E93" s="41"/>
      <c r="F93" s="42"/>
    </row>
    <row r="94" spans="3:6" ht="16.149999999999999" customHeight="1" x14ac:dyDescent="0.2">
      <c r="C94" s="40"/>
      <c r="D94" s="41"/>
      <c r="E94" s="41"/>
      <c r="F94" s="42"/>
    </row>
    <row r="95" spans="3:6" ht="16.149999999999999" customHeight="1" x14ac:dyDescent="0.2">
      <c r="C95" s="40"/>
      <c r="D95" s="41"/>
      <c r="E95" s="41"/>
      <c r="F95" s="42"/>
    </row>
    <row r="96" spans="3:6" ht="16.149999999999999" customHeight="1" x14ac:dyDescent="0.2">
      <c r="C96" s="40"/>
      <c r="D96" s="41"/>
      <c r="E96" s="41"/>
      <c r="F96" s="42"/>
    </row>
    <row r="97" spans="3:6" ht="16.149999999999999" customHeight="1" x14ac:dyDescent="0.2">
      <c r="C97" s="40"/>
      <c r="D97" s="41"/>
      <c r="E97" s="41"/>
      <c r="F97" s="42"/>
    </row>
    <row r="98" spans="3:6" ht="16.149999999999999" customHeight="1" x14ac:dyDescent="0.2">
      <c r="C98" s="40"/>
      <c r="D98" s="41"/>
      <c r="E98" s="41"/>
      <c r="F98" s="42"/>
    </row>
    <row r="99" spans="3:6" ht="16.149999999999999" customHeight="1" x14ac:dyDescent="0.2">
      <c r="C99" s="40"/>
      <c r="D99" s="41"/>
      <c r="E99" s="41"/>
      <c r="F99" s="42"/>
    </row>
    <row r="100" spans="3:6" ht="16.149999999999999" customHeight="1" x14ac:dyDescent="0.2">
      <c r="C100" s="40"/>
      <c r="D100" s="41"/>
      <c r="E100" s="41"/>
      <c r="F100" s="42"/>
    </row>
    <row r="101" spans="3:6" ht="16.149999999999999" customHeight="1" x14ac:dyDescent="0.2">
      <c r="C101" s="40"/>
      <c r="D101" s="41"/>
      <c r="E101" s="41"/>
      <c r="F101" s="42"/>
    </row>
    <row r="102" spans="3:6" ht="16.149999999999999" customHeight="1" x14ac:dyDescent="0.2">
      <c r="C102" s="40"/>
      <c r="D102" s="41"/>
      <c r="E102" s="41"/>
      <c r="F102" s="42"/>
    </row>
    <row r="103" spans="3:6" ht="16.149999999999999" customHeight="1" x14ac:dyDescent="0.2">
      <c r="C103" s="40"/>
      <c r="D103" s="41"/>
      <c r="E103" s="41"/>
      <c r="F103" s="42"/>
    </row>
    <row r="104" spans="3:6" ht="16.149999999999999" customHeight="1" x14ac:dyDescent="0.2">
      <c r="C104" s="40"/>
      <c r="D104" s="41"/>
      <c r="E104" s="41"/>
      <c r="F104" s="42"/>
    </row>
    <row r="105" spans="3:6" ht="16.149999999999999" customHeight="1" x14ac:dyDescent="0.2">
      <c r="C105" s="40"/>
      <c r="D105" s="41"/>
      <c r="E105" s="41"/>
      <c r="F105" s="42"/>
    </row>
    <row r="106" spans="3:6" ht="16.149999999999999" customHeight="1" x14ac:dyDescent="0.2">
      <c r="C106" s="40"/>
      <c r="D106" s="41"/>
      <c r="E106" s="41"/>
      <c r="F106" s="42"/>
    </row>
    <row r="107" spans="3:6" ht="16.149999999999999" customHeight="1" x14ac:dyDescent="0.2">
      <c r="C107" s="40"/>
      <c r="D107" s="41"/>
      <c r="E107" s="41"/>
      <c r="F107" s="42"/>
    </row>
    <row r="108" spans="3:6" ht="16.149999999999999" customHeight="1" x14ac:dyDescent="0.2">
      <c r="C108" s="40"/>
      <c r="D108" s="41"/>
      <c r="E108" s="41"/>
      <c r="F108" s="42"/>
    </row>
    <row r="109" spans="3:6" ht="16.149999999999999" customHeight="1" x14ac:dyDescent="0.2">
      <c r="C109" s="40"/>
      <c r="D109" s="41"/>
      <c r="E109" s="41"/>
      <c r="F109" s="42"/>
    </row>
    <row r="110" spans="3:6" ht="16.149999999999999" customHeight="1" x14ac:dyDescent="0.2">
      <c r="C110" s="40"/>
      <c r="D110" s="41"/>
      <c r="E110" s="41"/>
      <c r="F110" s="42"/>
    </row>
    <row r="111" spans="3:6" ht="16.149999999999999" customHeight="1" x14ac:dyDescent="0.2">
      <c r="C111" s="40"/>
      <c r="D111" s="41"/>
      <c r="E111" s="41"/>
      <c r="F111" s="42"/>
    </row>
    <row r="112" spans="3:6" ht="16.149999999999999" customHeight="1" x14ac:dyDescent="0.2">
      <c r="D112" s="41"/>
      <c r="E112" s="41"/>
      <c r="F112" s="42"/>
    </row>
    <row r="113" spans="4:6" ht="16.149999999999999" customHeight="1" x14ac:dyDescent="0.2">
      <c r="D113" s="41"/>
      <c r="E113" s="41"/>
      <c r="F113" s="42"/>
    </row>
    <row r="114" spans="4:6" ht="16.149999999999999" customHeight="1" x14ac:dyDescent="0.2">
      <c r="D114" s="41"/>
      <c r="E114" s="41"/>
      <c r="F114" s="42"/>
    </row>
    <row r="115" spans="4:6" ht="16.149999999999999" customHeight="1" x14ac:dyDescent="0.2">
      <c r="D115" s="41"/>
      <c r="E115" s="41"/>
      <c r="F115" s="42"/>
    </row>
    <row r="116" spans="4:6" ht="16.149999999999999" customHeight="1" x14ac:dyDescent="0.2">
      <c r="D116" s="41"/>
      <c r="E116" s="41"/>
      <c r="F116" s="42"/>
    </row>
    <row r="117" spans="4:6" ht="16.149999999999999" customHeight="1" x14ac:dyDescent="0.2">
      <c r="D117" s="41"/>
      <c r="E117" s="41"/>
      <c r="F117" s="42"/>
    </row>
    <row r="118" spans="4:6" ht="16.149999999999999" customHeight="1" x14ac:dyDescent="0.2">
      <c r="D118" s="41"/>
      <c r="E118" s="41"/>
      <c r="F118" s="42"/>
    </row>
    <row r="119" spans="4:6" ht="16.149999999999999" customHeight="1" x14ac:dyDescent="0.2">
      <c r="D119" s="41"/>
      <c r="E119" s="41"/>
      <c r="F119" s="42"/>
    </row>
  </sheetData>
  <mergeCells count="4">
    <mergeCell ref="A1:F1"/>
    <mergeCell ref="A2:F2"/>
    <mergeCell ref="A3:F3"/>
    <mergeCell ref="A4:F4"/>
  </mergeCells>
  <printOptions horizontalCentered="1"/>
  <pageMargins left="0" right="0" top="1" bottom="0.5" header="0.5" footer="0.25"/>
  <pageSetup firstPageNumber="2" orientation="portrait" r:id="rId1"/>
  <headerFooter alignWithMargins="0">
    <oddFooter>&amp;L&amp;8&amp;F  &amp;A&amp;R&amp;8&amp;D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E0FCA-3E4A-43B7-B61F-A1CC4F835241}">
  <sheetPr codeName="Sheet4">
    <tabColor rgb="FF00FF00"/>
  </sheetPr>
  <dimension ref="A1:F119"/>
  <sheetViews>
    <sheetView showGridLines="0" zoomScaleNormal="90" workbookViewId="0">
      <selection activeCell="B8" sqref="B8:F19"/>
    </sheetView>
  </sheetViews>
  <sheetFormatPr defaultColWidth="9.140625" defaultRowHeight="16.149999999999999" customHeight="1" x14ac:dyDescent="0.2"/>
  <cols>
    <col min="1" max="1" width="14.7109375" style="2" customWidth="1"/>
    <col min="2" max="2" width="14.7109375" style="39" customWidth="1"/>
    <col min="3" max="3" width="14.7109375" style="44" customWidth="1"/>
    <col min="4" max="4" width="18.28515625" style="45" bestFit="1" customWidth="1"/>
    <col min="5" max="5" width="14.7109375" style="45" customWidth="1"/>
    <col min="6" max="6" width="16.140625" style="46" bestFit="1" customWidth="1"/>
    <col min="7" max="7" width="1.7109375" style="2" customWidth="1"/>
    <col min="8" max="16384" width="9.140625" style="2"/>
  </cols>
  <sheetData>
    <row r="1" spans="1:6" s="3" customFormat="1" ht="24" customHeight="1" x14ac:dyDescent="0.2">
      <c r="A1" s="1" t="s">
        <v>0</v>
      </c>
      <c r="B1" s="1"/>
      <c r="C1" s="1"/>
      <c r="D1" s="1"/>
      <c r="E1" s="1"/>
      <c r="F1" s="1"/>
    </row>
    <row r="2" spans="1:6" s="4" customFormat="1" ht="24" hidden="1" customHeight="1" x14ac:dyDescent="0.2">
      <c r="A2" s="1" t="str">
        <f>A8&amp;"-"&amp;RIGHT(A8,2)+1&amp;" COST CONVERSION FACTORS"</f>
        <v>2026-27 COST CONVERSION FACTORS</v>
      </c>
      <c r="B2" s="1"/>
      <c r="C2" s="1"/>
      <c r="D2" s="1"/>
      <c r="E2" s="1"/>
      <c r="F2" s="1"/>
    </row>
    <row r="3" spans="1:6" s="4" customFormat="1" ht="24" customHeight="1" x14ac:dyDescent="0.2">
      <c r="A3" s="1" t="s">
        <v>17</v>
      </c>
      <c r="B3" s="1"/>
      <c r="C3" s="1"/>
      <c r="D3" s="1"/>
      <c r="E3" s="1"/>
      <c r="F3" s="1"/>
    </row>
    <row r="4" spans="1:6" ht="16.149999999999999" customHeight="1" x14ac:dyDescent="0.2">
      <c r="A4" s="5" t="s">
        <v>2</v>
      </c>
      <c r="B4" s="5"/>
      <c r="C4" s="5"/>
      <c r="D4" s="5"/>
      <c r="E4" s="5"/>
      <c r="F4" s="5"/>
    </row>
    <row r="5" spans="1:6" ht="16.149999999999999" customHeight="1" x14ac:dyDescent="0.2">
      <c r="A5" s="6"/>
      <c r="B5" s="7"/>
      <c r="C5" s="8"/>
      <c r="D5" s="9"/>
      <c r="E5" s="9"/>
      <c r="F5" s="10"/>
    </row>
    <row r="6" spans="1:6" ht="16.149999999999999" customHeight="1" x14ac:dyDescent="0.2">
      <c r="A6" s="11" t="s">
        <v>3</v>
      </c>
      <c r="B6" s="51"/>
      <c r="C6" s="13" t="s">
        <v>4</v>
      </c>
      <c r="D6" s="14" t="s">
        <v>5</v>
      </c>
      <c r="E6" s="14" t="s">
        <v>5</v>
      </c>
      <c r="F6" s="15" t="s">
        <v>6</v>
      </c>
    </row>
    <row r="7" spans="1:6" ht="16.149999999999999" customHeight="1" x14ac:dyDescent="0.2">
      <c r="A7" s="16" t="s">
        <v>7</v>
      </c>
      <c r="B7" s="52" t="s">
        <v>8</v>
      </c>
      <c r="C7" s="18" t="s">
        <v>9</v>
      </c>
      <c r="D7" s="19" t="s">
        <v>10</v>
      </c>
      <c r="E7" s="19" t="s">
        <v>11</v>
      </c>
      <c r="F7" s="20" t="s">
        <v>12</v>
      </c>
    </row>
    <row r="8" spans="1:6" ht="16.149999999999999" customHeight="1" x14ac:dyDescent="0.2">
      <c r="A8" s="21">
        <v>2026</v>
      </c>
      <c r="B8" s="22">
        <v>0</v>
      </c>
      <c r="C8" s="23">
        <v>1</v>
      </c>
      <c r="D8" s="24">
        <v>0</v>
      </c>
      <c r="E8" s="24">
        <v>100</v>
      </c>
      <c r="F8" s="25">
        <v>1</v>
      </c>
    </row>
    <row r="9" spans="1:6" ht="16.149999999999999" customHeight="1" x14ac:dyDescent="0.2">
      <c r="A9" s="26">
        <f t="shared" ref="A9:A18" si="0">A8-1</f>
        <v>2025</v>
      </c>
      <c r="B9" s="27">
        <v>1</v>
      </c>
      <c r="C9" s="23">
        <v>1.01</v>
      </c>
      <c r="D9" s="28">
        <v>20</v>
      </c>
      <c r="E9" s="28">
        <v>80</v>
      </c>
      <c r="F9" s="29">
        <v>0.80800000000000005</v>
      </c>
    </row>
    <row r="10" spans="1:6" ht="16.149999999999999" customHeight="1" x14ac:dyDescent="0.2">
      <c r="A10" s="26">
        <f t="shared" si="0"/>
        <v>2024</v>
      </c>
      <c r="B10" s="27">
        <v>2</v>
      </c>
      <c r="C10" s="23">
        <v>1.02</v>
      </c>
      <c r="D10" s="28">
        <v>36</v>
      </c>
      <c r="E10" s="28">
        <v>64</v>
      </c>
      <c r="F10" s="29">
        <v>0.65280000000000005</v>
      </c>
    </row>
    <row r="11" spans="1:6" ht="16.149999999999999" customHeight="1" x14ac:dyDescent="0.2">
      <c r="A11" s="26">
        <f t="shared" si="0"/>
        <v>2023</v>
      </c>
      <c r="B11" s="27">
        <v>3</v>
      </c>
      <c r="C11" s="23">
        <v>1.04</v>
      </c>
      <c r="D11" s="28">
        <v>49</v>
      </c>
      <c r="E11" s="28">
        <v>51</v>
      </c>
      <c r="F11" s="29">
        <v>0.53039999999999998</v>
      </c>
    </row>
    <row r="12" spans="1:6" ht="16.149999999999999" customHeight="1" x14ac:dyDescent="0.2">
      <c r="A12" s="26">
        <f t="shared" si="0"/>
        <v>2022</v>
      </c>
      <c r="B12" s="27">
        <v>4</v>
      </c>
      <c r="C12" s="23">
        <v>1.0900000000000001</v>
      </c>
      <c r="D12" s="28">
        <v>59</v>
      </c>
      <c r="E12" s="28">
        <v>41</v>
      </c>
      <c r="F12" s="29">
        <v>0.44690000000000002</v>
      </c>
    </row>
    <row r="13" spans="1:6" ht="16.149999999999999" customHeight="1" x14ac:dyDescent="0.2">
      <c r="A13" s="26">
        <f t="shared" si="0"/>
        <v>2021</v>
      </c>
      <c r="B13" s="27">
        <v>5</v>
      </c>
      <c r="C13" s="23">
        <v>1.2</v>
      </c>
      <c r="D13" s="28">
        <v>67</v>
      </c>
      <c r="E13" s="28">
        <v>33</v>
      </c>
      <c r="F13" s="29">
        <v>0.39600000000000002</v>
      </c>
    </row>
    <row r="14" spans="1:6" ht="16.149999999999999" customHeight="1" x14ac:dyDescent="0.2">
      <c r="A14" s="26">
        <f t="shared" si="0"/>
        <v>2020</v>
      </c>
      <c r="B14" s="27">
        <v>6</v>
      </c>
      <c r="C14" s="23">
        <v>1.26</v>
      </c>
      <c r="D14" s="28">
        <v>74</v>
      </c>
      <c r="E14" s="28">
        <v>26</v>
      </c>
      <c r="F14" s="29">
        <v>0.3276</v>
      </c>
    </row>
    <row r="15" spans="1:6" ht="16.149999999999999" customHeight="1" x14ac:dyDescent="0.2">
      <c r="A15" s="26">
        <f t="shared" si="0"/>
        <v>2019</v>
      </c>
      <c r="B15" s="27">
        <v>7</v>
      </c>
      <c r="C15" s="23">
        <v>1.28</v>
      </c>
      <c r="D15" s="28">
        <v>79</v>
      </c>
      <c r="E15" s="28">
        <v>21</v>
      </c>
      <c r="F15" s="29">
        <v>0.26879999999999998</v>
      </c>
    </row>
    <row r="16" spans="1:6" ht="16.149999999999999" customHeight="1" x14ac:dyDescent="0.2">
      <c r="A16" s="26">
        <f t="shared" si="0"/>
        <v>2018</v>
      </c>
      <c r="B16" s="27">
        <v>8</v>
      </c>
      <c r="C16" s="23">
        <v>1.31</v>
      </c>
      <c r="D16" s="28">
        <v>84</v>
      </c>
      <c r="E16" s="28">
        <v>16</v>
      </c>
      <c r="F16" s="29">
        <v>0.20960000000000001</v>
      </c>
    </row>
    <row r="17" spans="1:6" ht="16.149999999999999" customHeight="1" x14ac:dyDescent="0.2">
      <c r="A17" s="26">
        <f t="shared" si="0"/>
        <v>2017</v>
      </c>
      <c r="B17" s="27">
        <v>9</v>
      </c>
      <c r="C17" s="23">
        <v>1.35</v>
      </c>
      <c r="D17" s="28">
        <v>90</v>
      </c>
      <c r="E17" s="28">
        <v>10</v>
      </c>
      <c r="F17" s="29">
        <v>0.13500000000000001</v>
      </c>
    </row>
    <row r="18" spans="1:6" ht="16.149999999999999" customHeight="1" x14ac:dyDescent="0.2">
      <c r="A18" s="30">
        <f t="shared" si="0"/>
        <v>2016</v>
      </c>
      <c r="B18" s="31">
        <v>10</v>
      </c>
      <c r="C18" s="23">
        <v>1.38</v>
      </c>
      <c r="D18" s="32">
        <v>95</v>
      </c>
      <c r="E18" s="32">
        <v>5</v>
      </c>
      <c r="F18" s="33">
        <v>6.9000000000000006E-2</v>
      </c>
    </row>
    <row r="19" spans="1:6" ht="24" customHeight="1" x14ac:dyDescent="0.2">
      <c r="A19" s="16" t="s">
        <v>13</v>
      </c>
      <c r="B19" s="52"/>
      <c r="C19" s="18">
        <v>1.38</v>
      </c>
      <c r="D19" s="19">
        <v>95</v>
      </c>
      <c r="E19" s="19">
        <v>5</v>
      </c>
      <c r="F19" s="20">
        <v>6.9000000000000006E-2</v>
      </c>
    </row>
    <row r="20" spans="1:6" ht="16.149999999999999" customHeight="1" x14ac:dyDescent="0.2">
      <c r="C20" s="40"/>
      <c r="D20" s="41"/>
      <c r="E20" s="41"/>
      <c r="F20" s="42"/>
    </row>
    <row r="21" spans="1:6" ht="16.149999999999999" customHeight="1" x14ac:dyDescent="0.2">
      <c r="C21" s="40"/>
      <c r="D21" s="41"/>
      <c r="E21" s="41"/>
      <c r="F21" s="42"/>
    </row>
    <row r="22" spans="1:6" ht="16.149999999999999" customHeight="1" x14ac:dyDescent="0.2">
      <c r="C22" s="40"/>
      <c r="D22" s="41"/>
      <c r="E22" s="41"/>
      <c r="F22" s="42"/>
    </row>
    <row r="23" spans="1:6" ht="16.149999999999999" customHeight="1" x14ac:dyDescent="0.2">
      <c r="C23" s="40"/>
      <c r="D23" s="41"/>
      <c r="E23" s="41"/>
      <c r="F23" s="42"/>
    </row>
    <row r="24" spans="1:6" ht="16.149999999999999" customHeight="1" x14ac:dyDescent="0.2">
      <c r="C24" s="40"/>
      <c r="D24" s="41"/>
      <c r="E24" s="41"/>
      <c r="F24" s="42"/>
    </row>
    <row r="25" spans="1:6" ht="16.149999999999999" customHeight="1" x14ac:dyDescent="0.2">
      <c r="C25" s="40"/>
      <c r="D25" s="41"/>
      <c r="E25" s="41"/>
      <c r="F25" s="42"/>
    </row>
    <row r="26" spans="1:6" ht="16.149999999999999" customHeight="1" x14ac:dyDescent="0.2">
      <c r="C26" s="40"/>
      <c r="D26" s="41"/>
      <c r="E26" s="41"/>
      <c r="F26" s="42"/>
    </row>
    <row r="27" spans="1:6" ht="16.149999999999999" customHeight="1" x14ac:dyDescent="0.2">
      <c r="C27" s="40"/>
      <c r="D27" s="41"/>
      <c r="E27" s="41"/>
      <c r="F27" s="42"/>
    </row>
    <row r="28" spans="1:6" ht="16.149999999999999" customHeight="1" x14ac:dyDescent="0.2">
      <c r="C28" s="40"/>
      <c r="D28" s="41"/>
      <c r="E28" s="41"/>
      <c r="F28" s="42"/>
    </row>
    <row r="29" spans="1:6" ht="16.149999999999999" customHeight="1" x14ac:dyDescent="0.2">
      <c r="C29" s="40"/>
      <c r="D29" s="41"/>
      <c r="E29" s="41"/>
      <c r="F29" s="42"/>
    </row>
    <row r="30" spans="1:6" ht="16.149999999999999" customHeight="1" x14ac:dyDescent="0.2">
      <c r="C30" s="40"/>
      <c r="D30" s="41"/>
      <c r="E30" s="41"/>
      <c r="F30" s="42"/>
    </row>
    <row r="31" spans="1:6" ht="16.149999999999999" customHeight="1" x14ac:dyDescent="0.2">
      <c r="C31" s="40"/>
      <c r="D31" s="41"/>
      <c r="E31" s="41"/>
      <c r="F31" s="42"/>
    </row>
    <row r="32" spans="1:6" ht="16.149999999999999" customHeight="1" x14ac:dyDescent="0.2">
      <c r="C32" s="40"/>
      <c r="D32" s="41"/>
      <c r="E32" s="41"/>
      <c r="F32" s="42"/>
    </row>
    <row r="33" spans="3:6" ht="16.149999999999999" customHeight="1" x14ac:dyDescent="0.2">
      <c r="C33" s="40"/>
      <c r="D33" s="41"/>
      <c r="E33" s="41"/>
      <c r="F33" s="42"/>
    </row>
    <row r="34" spans="3:6" ht="16.149999999999999" customHeight="1" x14ac:dyDescent="0.2">
      <c r="C34" s="40"/>
      <c r="D34" s="41"/>
      <c r="E34" s="41"/>
      <c r="F34" s="42"/>
    </row>
    <row r="35" spans="3:6" ht="16.149999999999999" customHeight="1" x14ac:dyDescent="0.2">
      <c r="C35" s="40"/>
      <c r="D35" s="41"/>
      <c r="E35" s="41"/>
      <c r="F35" s="42"/>
    </row>
    <row r="36" spans="3:6" ht="16.149999999999999" customHeight="1" x14ac:dyDescent="0.2">
      <c r="C36" s="40"/>
      <c r="D36" s="41"/>
      <c r="E36" s="41"/>
      <c r="F36" s="42"/>
    </row>
    <row r="37" spans="3:6" ht="16.149999999999999" customHeight="1" x14ac:dyDescent="0.2">
      <c r="C37" s="40"/>
      <c r="D37" s="41"/>
      <c r="E37" s="41"/>
      <c r="F37" s="42"/>
    </row>
    <row r="38" spans="3:6" ht="16.149999999999999" customHeight="1" x14ac:dyDescent="0.2">
      <c r="C38" s="40"/>
      <c r="D38" s="41"/>
      <c r="E38" s="41"/>
      <c r="F38" s="42"/>
    </row>
    <row r="39" spans="3:6" ht="16.149999999999999" customHeight="1" x14ac:dyDescent="0.2">
      <c r="C39" s="40"/>
      <c r="D39" s="41"/>
      <c r="E39" s="41"/>
      <c r="F39" s="42"/>
    </row>
    <row r="40" spans="3:6" ht="16.149999999999999" customHeight="1" x14ac:dyDescent="0.2">
      <c r="C40" s="40"/>
      <c r="D40" s="41"/>
      <c r="E40" s="41"/>
      <c r="F40" s="42"/>
    </row>
    <row r="41" spans="3:6" ht="16.149999999999999" customHeight="1" x14ac:dyDescent="0.2">
      <c r="C41" s="40"/>
      <c r="D41" s="41"/>
      <c r="E41" s="41"/>
      <c r="F41" s="42"/>
    </row>
    <row r="42" spans="3:6" ht="16.149999999999999" customHeight="1" x14ac:dyDescent="0.2">
      <c r="C42" s="40"/>
      <c r="D42" s="41"/>
      <c r="E42" s="41"/>
      <c r="F42" s="42"/>
    </row>
    <row r="43" spans="3:6" ht="16.149999999999999" customHeight="1" x14ac:dyDescent="0.2">
      <c r="C43" s="40"/>
      <c r="D43" s="41"/>
      <c r="E43" s="41"/>
      <c r="F43" s="42"/>
    </row>
    <row r="44" spans="3:6" ht="16.149999999999999" customHeight="1" x14ac:dyDescent="0.2">
      <c r="C44" s="40"/>
      <c r="D44" s="41"/>
      <c r="E44" s="41"/>
      <c r="F44" s="42"/>
    </row>
    <row r="45" spans="3:6" ht="16.149999999999999" customHeight="1" x14ac:dyDescent="0.2">
      <c r="C45" s="40"/>
      <c r="D45" s="41"/>
      <c r="E45" s="41"/>
      <c r="F45" s="42"/>
    </row>
    <row r="46" spans="3:6" ht="16.149999999999999" customHeight="1" x14ac:dyDescent="0.2">
      <c r="C46" s="40"/>
      <c r="D46" s="41"/>
      <c r="E46" s="41"/>
      <c r="F46" s="42"/>
    </row>
    <row r="47" spans="3:6" ht="16.149999999999999" customHeight="1" x14ac:dyDescent="0.2">
      <c r="C47" s="40"/>
      <c r="D47" s="41"/>
      <c r="E47" s="41"/>
      <c r="F47" s="42"/>
    </row>
    <row r="48" spans="3:6" ht="16.149999999999999" customHeight="1" x14ac:dyDescent="0.2">
      <c r="C48" s="40"/>
      <c r="D48" s="41"/>
      <c r="E48" s="41"/>
      <c r="F48" s="42"/>
    </row>
    <row r="49" spans="3:6" ht="16.149999999999999" customHeight="1" x14ac:dyDescent="0.2">
      <c r="C49" s="40"/>
      <c r="D49" s="41"/>
      <c r="E49" s="41"/>
      <c r="F49" s="42"/>
    </row>
    <row r="50" spans="3:6" ht="16.149999999999999" customHeight="1" x14ac:dyDescent="0.2">
      <c r="C50" s="40"/>
      <c r="D50" s="41"/>
      <c r="E50" s="41"/>
      <c r="F50" s="42"/>
    </row>
    <row r="51" spans="3:6" ht="16.149999999999999" customHeight="1" x14ac:dyDescent="0.2">
      <c r="C51" s="40"/>
      <c r="D51" s="41"/>
      <c r="E51" s="41"/>
      <c r="F51" s="42"/>
    </row>
    <row r="52" spans="3:6" ht="16.149999999999999" customHeight="1" x14ac:dyDescent="0.2">
      <c r="C52" s="40"/>
      <c r="D52" s="41"/>
      <c r="E52" s="41"/>
      <c r="F52" s="42"/>
    </row>
    <row r="53" spans="3:6" ht="16.149999999999999" customHeight="1" x14ac:dyDescent="0.2">
      <c r="C53" s="40"/>
      <c r="D53" s="41"/>
      <c r="E53" s="41"/>
      <c r="F53" s="42"/>
    </row>
    <row r="54" spans="3:6" ht="16.149999999999999" customHeight="1" x14ac:dyDescent="0.2">
      <c r="C54" s="40"/>
      <c r="D54" s="41"/>
      <c r="E54" s="41"/>
      <c r="F54" s="42"/>
    </row>
    <row r="55" spans="3:6" ht="16.149999999999999" customHeight="1" x14ac:dyDescent="0.2">
      <c r="C55" s="40"/>
      <c r="D55" s="41"/>
      <c r="E55" s="41"/>
      <c r="F55" s="42"/>
    </row>
    <row r="56" spans="3:6" ht="16.149999999999999" customHeight="1" x14ac:dyDescent="0.2">
      <c r="C56" s="40"/>
      <c r="D56" s="41"/>
      <c r="E56" s="41"/>
      <c r="F56" s="42"/>
    </row>
    <row r="57" spans="3:6" ht="16.149999999999999" customHeight="1" x14ac:dyDescent="0.2">
      <c r="C57" s="40"/>
      <c r="D57" s="41"/>
      <c r="E57" s="41"/>
      <c r="F57" s="42"/>
    </row>
    <row r="58" spans="3:6" ht="16.149999999999999" customHeight="1" x14ac:dyDescent="0.2">
      <c r="C58" s="40"/>
      <c r="D58" s="41"/>
      <c r="E58" s="41"/>
      <c r="F58" s="42"/>
    </row>
    <row r="59" spans="3:6" ht="16.149999999999999" customHeight="1" x14ac:dyDescent="0.2">
      <c r="C59" s="40"/>
      <c r="D59" s="41"/>
      <c r="E59" s="41"/>
      <c r="F59" s="42"/>
    </row>
    <row r="60" spans="3:6" ht="16.149999999999999" customHeight="1" x14ac:dyDescent="0.2">
      <c r="C60" s="40"/>
      <c r="D60" s="41"/>
      <c r="E60" s="41"/>
      <c r="F60" s="42"/>
    </row>
    <row r="61" spans="3:6" ht="16.149999999999999" customHeight="1" x14ac:dyDescent="0.2">
      <c r="C61" s="40"/>
      <c r="D61" s="41"/>
      <c r="E61" s="41"/>
      <c r="F61" s="42"/>
    </row>
    <row r="62" spans="3:6" ht="16.149999999999999" customHeight="1" x14ac:dyDescent="0.2">
      <c r="C62" s="40"/>
      <c r="D62" s="41"/>
      <c r="E62" s="41"/>
      <c r="F62" s="42"/>
    </row>
    <row r="63" spans="3:6" ht="16.149999999999999" customHeight="1" x14ac:dyDescent="0.2">
      <c r="C63" s="40"/>
      <c r="D63" s="41"/>
      <c r="E63" s="41"/>
      <c r="F63" s="42"/>
    </row>
    <row r="64" spans="3:6" ht="16.149999999999999" customHeight="1" x14ac:dyDescent="0.2">
      <c r="C64" s="40"/>
      <c r="D64" s="41"/>
      <c r="E64" s="41"/>
      <c r="F64" s="42"/>
    </row>
    <row r="65" spans="3:6" ht="16.149999999999999" customHeight="1" x14ac:dyDescent="0.2">
      <c r="C65" s="40"/>
      <c r="D65" s="41"/>
      <c r="E65" s="41"/>
      <c r="F65" s="42"/>
    </row>
    <row r="66" spans="3:6" ht="16.149999999999999" customHeight="1" x14ac:dyDescent="0.2">
      <c r="C66" s="40"/>
      <c r="D66" s="41"/>
      <c r="E66" s="41"/>
      <c r="F66" s="42"/>
    </row>
    <row r="67" spans="3:6" ht="16.149999999999999" customHeight="1" x14ac:dyDescent="0.2">
      <c r="C67" s="40"/>
      <c r="D67" s="41"/>
      <c r="E67" s="41"/>
      <c r="F67" s="42"/>
    </row>
    <row r="68" spans="3:6" ht="16.149999999999999" customHeight="1" x14ac:dyDescent="0.2">
      <c r="C68" s="40"/>
      <c r="D68" s="41"/>
      <c r="E68" s="41"/>
      <c r="F68" s="42"/>
    </row>
    <row r="69" spans="3:6" ht="16.149999999999999" customHeight="1" x14ac:dyDescent="0.2">
      <c r="C69" s="40"/>
      <c r="D69" s="41"/>
      <c r="E69" s="41"/>
      <c r="F69" s="42"/>
    </row>
    <row r="70" spans="3:6" ht="16.149999999999999" customHeight="1" x14ac:dyDescent="0.2">
      <c r="C70" s="40"/>
      <c r="D70" s="41"/>
      <c r="E70" s="41"/>
      <c r="F70" s="42"/>
    </row>
    <row r="71" spans="3:6" ht="16.149999999999999" customHeight="1" x14ac:dyDescent="0.2">
      <c r="C71" s="40"/>
      <c r="D71" s="41"/>
      <c r="E71" s="41"/>
      <c r="F71" s="42"/>
    </row>
    <row r="72" spans="3:6" ht="16.149999999999999" customHeight="1" x14ac:dyDescent="0.2">
      <c r="C72" s="40"/>
      <c r="D72" s="41"/>
      <c r="E72" s="41"/>
      <c r="F72" s="42"/>
    </row>
    <row r="73" spans="3:6" ht="16.149999999999999" customHeight="1" x14ac:dyDescent="0.2">
      <c r="C73" s="40"/>
      <c r="D73" s="41"/>
      <c r="E73" s="41"/>
      <c r="F73" s="42"/>
    </row>
    <row r="74" spans="3:6" ht="16.149999999999999" customHeight="1" x14ac:dyDescent="0.2">
      <c r="C74" s="40"/>
      <c r="D74" s="41"/>
      <c r="E74" s="41"/>
      <c r="F74" s="42"/>
    </row>
    <row r="75" spans="3:6" ht="16.149999999999999" customHeight="1" x14ac:dyDescent="0.2">
      <c r="C75" s="40"/>
      <c r="D75" s="41"/>
      <c r="E75" s="41"/>
      <c r="F75" s="42"/>
    </row>
    <row r="76" spans="3:6" ht="16.149999999999999" customHeight="1" x14ac:dyDescent="0.2">
      <c r="C76" s="40"/>
      <c r="D76" s="41"/>
      <c r="E76" s="41"/>
      <c r="F76" s="42"/>
    </row>
    <row r="77" spans="3:6" ht="16.149999999999999" customHeight="1" x14ac:dyDescent="0.2">
      <c r="C77" s="40"/>
      <c r="D77" s="41"/>
      <c r="E77" s="41"/>
      <c r="F77" s="42"/>
    </row>
    <row r="78" spans="3:6" ht="16.149999999999999" customHeight="1" x14ac:dyDescent="0.2">
      <c r="C78" s="40"/>
      <c r="D78" s="41"/>
      <c r="E78" s="41"/>
      <c r="F78" s="42"/>
    </row>
    <row r="79" spans="3:6" ht="16.149999999999999" customHeight="1" x14ac:dyDescent="0.2">
      <c r="C79" s="40"/>
      <c r="D79" s="41"/>
      <c r="E79" s="41"/>
      <c r="F79" s="42"/>
    </row>
    <row r="80" spans="3:6" ht="16.149999999999999" customHeight="1" x14ac:dyDescent="0.2">
      <c r="C80" s="40"/>
      <c r="D80" s="41"/>
      <c r="E80" s="41"/>
      <c r="F80" s="42"/>
    </row>
    <row r="81" spans="3:6" ht="16.149999999999999" customHeight="1" x14ac:dyDescent="0.2">
      <c r="C81" s="40"/>
      <c r="D81" s="41"/>
      <c r="E81" s="41"/>
      <c r="F81" s="42"/>
    </row>
    <row r="82" spans="3:6" ht="16.149999999999999" customHeight="1" x14ac:dyDescent="0.2">
      <c r="C82" s="40"/>
      <c r="D82" s="41"/>
      <c r="E82" s="41"/>
      <c r="F82" s="42"/>
    </row>
    <row r="83" spans="3:6" ht="16.149999999999999" customHeight="1" x14ac:dyDescent="0.2">
      <c r="C83" s="40"/>
      <c r="D83" s="41"/>
      <c r="E83" s="41"/>
      <c r="F83" s="42"/>
    </row>
    <row r="84" spans="3:6" ht="16.149999999999999" customHeight="1" x14ac:dyDescent="0.2">
      <c r="C84" s="40"/>
      <c r="D84" s="41"/>
      <c r="E84" s="41"/>
      <c r="F84" s="42"/>
    </row>
    <row r="85" spans="3:6" ht="16.149999999999999" customHeight="1" x14ac:dyDescent="0.2">
      <c r="C85" s="40"/>
      <c r="D85" s="41"/>
      <c r="E85" s="41"/>
      <c r="F85" s="42"/>
    </row>
    <row r="86" spans="3:6" ht="16.149999999999999" customHeight="1" x14ac:dyDescent="0.2">
      <c r="C86" s="40"/>
      <c r="D86" s="41"/>
      <c r="E86" s="41"/>
      <c r="F86" s="42"/>
    </row>
    <row r="87" spans="3:6" ht="16.149999999999999" customHeight="1" x14ac:dyDescent="0.2">
      <c r="C87" s="40"/>
      <c r="D87" s="41"/>
      <c r="E87" s="41"/>
      <c r="F87" s="42"/>
    </row>
    <row r="88" spans="3:6" ht="16.149999999999999" customHeight="1" x14ac:dyDescent="0.2">
      <c r="C88" s="40"/>
      <c r="D88" s="41"/>
      <c r="E88" s="41"/>
      <c r="F88" s="42"/>
    </row>
    <row r="89" spans="3:6" ht="16.149999999999999" customHeight="1" x14ac:dyDescent="0.2">
      <c r="C89" s="40"/>
      <c r="D89" s="41"/>
      <c r="E89" s="41"/>
      <c r="F89" s="42"/>
    </row>
    <row r="90" spans="3:6" ht="16.149999999999999" customHeight="1" x14ac:dyDescent="0.2">
      <c r="C90" s="40"/>
      <c r="D90" s="41"/>
      <c r="E90" s="41"/>
      <c r="F90" s="42"/>
    </row>
    <row r="91" spans="3:6" ht="16.149999999999999" customHeight="1" x14ac:dyDescent="0.2">
      <c r="C91" s="40"/>
      <c r="D91" s="41"/>
      <c r="E91" s="41"/>
      <c r="F91" s="42"/>
    </row>
    <row r="92" spans="3:6" ht="16.149999999999999" customHeight="1" x14ac:dyDescent="0.2">
      <c r="C92" s="40"/>
      <c r="D92" s="41"/>
      <c r="E92" s="41"/>
      <c r="F92" s="42"/>
    </row>
    <row r="93" spans="3:6" ht="16.149999999999999" customHeight="1" x14ac:dyDescent="0.2">
      <c r="C93" s="40"/>
      <c r="D93" s="41"/>
      <c r="E93" s="41"/>
      <c r="F93" s="42"/>
    </row>
    <row r="94" spans="3:6" ht="16.149999999999999" customHeight="1" x14ac:dyDescent="0.2">
      <c r="C94" s="40"/>
      <c r="D94" s="41"/>
      <c r="E94" s="41"/>
      <c r="F94" s="42"/>
    </row>
    <row r="95" spans="3:6" ht="16.149999999999999" customHeight="1" x14ac:dyDescent="0.2">
      <c r="C95" s="40"/>
      <c r="D95" s="41"/>
      <c r="E95" s="41"/>
      <c r="F95" s="42"/>
    </row>
    <row r="96" spans="3:6" ht="16.149999999999999" customHeight="1" x14ac:dyDescent="0.2">
      <c r="C96" s="40"/>
      <c r="D96" s="41"/>
      <c r="E96" s="41"/>
      <c r="F96" s="42"/>
    </row>
    <row r="97" spans="3:6" ht="16.149999999999999" customHeight="1" x14ac:dyDescent="0.2">
      <c r="C97" s="40"/>
      <c r="D97" s="41"/>
      <c r="E97" s="41"/>
      <c r="F97" s="42"/>
    </row>
    <row r="98" spans="3:6" ht="16.149999999999999" customHeight="1" x14ac:dyDescent="0.2">
      <c r="C98" s="40"/>
      <c r="D98" s="41"/>
      <c r="E98" s="41"/>
      <c r="F98" s="42"/>
    </row>
    <row r="99" spans="3:6" ht="16.149999999999999" customHeight="1" x14ac:dyDescent="0.2">
      <c r="C99" s="40"/>
      <c r="D99" s="41"/>
      <c r="E99" s="41"/>
      <c r="F99" s="42"/>
    </row>
    <row r="100" spans="3:6" ht="16.149999999999999" customHeight="1" x14ac:dyDescent="0.2">
      <c r="C100" s="40"/>
      <c r="D100" s="41"/>
      <c r="E100" s="41"/>
      <c r="F100" s="42"/>
    </row>
    <row r="101" spans="3:6" ht="16.149999999999999" customHeight="1" x14ac:dyDescent="0.2">
      <c r="C101" s="40"/>
      <c r="D101" s="41"/>
      <c r="E101" s="41"/>
      <c r="F101" s="42"/>
    </row>
    <row r="102" spans="3:6" ht="16.149999999999999" customHeight="1" x14ac:dyDescent="0.2">
      <c r="C102" s="40"/>
      <c r="D102" s="41"/>
      <c r="E102" s="41"/>
      <c r="F102" s="42"/>
    </row>
    <row r="103" spans="3:6" ht="16.149999999999999" customHeight="1" x14ac:dyDescent="0.2">
      <c r="C103" s="40"/>
      <c r="D103" s="41"/>
      <c r="E103" s="41"/>
      <c r="F103" s="42"/>
    </row>
    <row r="104" spans="3:6" ht="16.149999999999999" customHeight="1" x14ac:dyDescent="0.2">
      <c r="C104" s="40"/>
      <c r="D104" s="41"/>
      <c r="E104" s="41"/>
      <c r="F104" s="42"/>
    </row>
    <row r="105" spans="3:6" ht="16.149999999999999" customHeight="1" x14ac:dyDescent="0.2">
      <c r="C105" s="40"/>
      <c r="D105" s="41"/>
      <c r="E105" s="41"/>
      <c r="F105" s="42"/>
    </row>
    <row r="106" spans="3:6" ht="16.149999999999999" customHeight="1" x14ac:dyDescent="0.2">
      <c r="C106" s="40"/>
      <c r="D106" s="41"/>
      <c r="E106" s="41"/>
      <c r="F106" s="42"/>
    </row>
    <row r="107" spans="3:6" ht="16.149999999999999" customHeight="1" x14ac:dyDescent="0.2">
      <c r="C107" s="40"/>
      <c r="D107" s="41"/>
      <c r="E107" s="41"/>
      <c r="F107" s="42"/>
    </row>
    <row r="108" spans="3:6" ht="16.149999999999999" customHeight="1" x14ac:dyDescent="0.2">
      <c r="C108" s="40"/>
      <c r="D108" s="41"/>
      <c r="E108" s="41"/>
      <c r="F108" s="42"/>
    </row>
    <row r="109" spans="3:6" ht="16.149999999999999" customHeight="1" x14ac:dyDescent="0.2">
      <c r="C109" s="40"/>
      <c r="D109" s="41"/>
      <c r="E109" s="41"/>
      <c r="F109" s="42"/>
    </row>
    <row r="110" spans="3:6" ht="16.149999999999999" customHeight="1" x14ac:dyDescent="0.2">
      <c r="C110" s="40"/>
      <c r="D110" s="41"/>
      <c r="E110" s="41"/>
      <c r="F110" s="42"/>
    </row>
    <row r="111" spans="3:6" ht="16.149999999999999" customHeight="1" x14ac:dyDescent="0.2">
      <c r="C111" s="40"/>
      <c r="D111" s="41"/>
      <c r="E111" s="41"/>
      <c r="F111" s="42"/>
    </row>
    <row r="112" spans="3:6" ht="16.149999999999999" customHeight="1" x14ac:dyDescent="0.2">
      <c r="D112" s="41"/>
      <c r="E112" s="41"/>
      <c r="F112" s="42"/>
    </row>
    <row r="113" spans="4:6" ht="16.149999999999999" customHeight="1" x14ac:dyDescent="0.2">
      <c r="D113" s="41"/>
      <c r="E113" s="41"/>
      <c r="F113" s="42"/>
    </row>
    <row r="114" spans="4:6" ht="16.149999999999999" customHeight="1" x14ac:dyDescent="0.2">
      <c r="D114" s="41"/>
      <c r="E114" s="41"/>
      <c r="F114" s="42"/>
    </row>
    <row r="115" spans="4:6" ht="16.149999999999999" customHeight="1" x14ac:dyDescent="0.2">
      <c r="D115" s="41"/>
      <c r="E115" s="41"/>
      <c r="F115" s="42"/>
    </row>
    <row r="116" spans="4:6" ht="16.149999999999999" customHeight="1" x14ac:dyDescent="0.2">
      <c r="D116" s="41"/>
      <c r="E116" s="41"/>
      <c r="F116" s="42"/>
    </row>
    <row r="117" spans="4:6" ht="16.149999999999999" customHeight="1" x14ac:dyDescent="0.2">
      <c r="D117" s="41"/>
      <c r="E117" s="41"/>
      <c r="F117" s="42"/>
    </row>
    <row r="118" spans="4:6" ht="16.149999999999999" customHeight="1" x14ac:dyDescent="0.2">
      <c r="D118" s="41"/>
      <c r="E118" s="41"/>
      <c r="F118" s="42"/>
    </row>
    <row r="119" spans="4:6" ht="16.149999999999999" customHeight="1" x14ac:dyDescent="0.2">
      <c r="D119" s="41"/>
      <c r="E119" s="41"/>
      <c r="F119" s="42"/>
    </row>
  </sheetData>
  <mergeCells count="4">
    <mergeCell ref="A1:F1"/>
    <mergeCell ref="A2:F2"/>
    <mergeCell ref="A3:F3"/>
    <mergeCell ref="A4:F4"/>
  </mergeCells>
  <printOptions horizontalCentered="1"/>
  <pageMargins left="0" right="0" top="1" bottom="0.5" header="0.5" footer="0.25"/>
  <pageSetup orientation="portrait" r:id="rId1"/>
  <headerFooter alignWithMargins="0">
    <oddFooter>&amp;L&amp;8&amp;F  &amp;A&amp;R&amp;8&amp;D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9566-3E45-43D7-BF0C-4018C8A9A70F}">
  <sheetPr codeName="Sheet5">
    <tabColor rgb="FF00FF00"/>
  </sheetPr>
  <dimension ref="A1:F119"/>
  <sheetViews>
    <sheetView showGridLines="0" zoomScaleNormal="90" workbookViewId="0">
      <selection activeCell="B8" sqref="B8:F24"/>
    </sheetView>
  </sheetViews>
  <sheetFormatPr defaultColWidth="9.140625" defaultRowHeight="16.149999999999999" customHeight="1" x14ac:dyDescent="0.2"/>
  <cols>
    <col min="1" max="1" width="14.7109375" style="2" customWidth="1"/>
    <col min="2" max="2" width="14.7109375" style="39" customWidth="1"/>
    <col min="3" max="3" width="14.7109375" style="44" customWidth="1"/>
    <col min="4" max="4" width="18.28515625" style="45" bestFit="1" customWidth="1"/>
    <col min="5" max="5" width="14.7109375" style="45" customWidth="1"/>
    <col min="6" max="6" width="16.140625" style="46" bestFit="1" customWidth="1"/>
    <col min="7" max="7" width="1.7109375" style="2" customWidth="1"/>
    <col min="8" max="16384" width="9.140625" style="2"/>
  </cols>
  <sheetData>
    <row r="1" spans="1:6" s="3" customFormat="1" ht="24" customHeight="1" x14ac:dyDescent="0.2">
      <c r="A1" s="1" t="s">
        <v>0</v>
      </c>
      <c r="B1" s="1"/>
      <c r="C1" s="1"/>
      <c r="D1" s="1"/>
      <c r="E1" s="1"/>
      <c r="F1" s="1"/>
    </row>
    <row r="2" spans="1:6" s="4" customFormat="1" ht="24" hidden="1" customHeight="1" x14ac:dyDescent="0.2">
      <c r="A2" s="1" t="str">
        <f>A8&amp;"-"&amp;RIGHT(A8,2)+1&amp;" COST CONVERSION FACTORS"</f>
        <v>2025-26 COST CONVERSION FACTORS</v>
      </c>
      <c r="B2" s="1"/>
      <c r="C2" s="1"/>
      <c r="D2" s="1"/>
      <c r="E2" s="1"/>
      <c r="F2" s="1"/>
    </row>
    <row r="3" spans="1:6" s="4" customFormat="1" ht="24" customHeight="1" x14ac:dyDescent="0.2">
      <c r="A3" s="1" t="s">
        <v>18</v>
      </c>
      <c r="B3" s="1"/>
      <c r="C3" s="1"/>
      <c r="D3" s="1"/>
      <c r="E3" s="1"/>
      <c r="F3" s="1"/>
    </row>
    <row r="4" spans="1:6" ht="16.149999999999999" customHeight="1" x14ac:dyDescent="0.2">
      <c r="A4" s="5" t="s">
        <v>2</v>
      </c>
      <c r="B4" s="5"/>
      <c r="C4" s="5"/>
      <c r="D4" s="5"/>
      <c r="E4" s="5"/>
      <c r="F4" s="5"/>
    </row>
    <row r="5" spans="1:6" ht="16.149999999999999" customHeight="1" x14ac:dyDescent="0.2">
      <c r="A5" s="6"/>
      <c r="B5" s="7"/>
      <c r="C5" s="8"/>
      <c r="D5" s="9"/>
      <c r="E5" s="9"/>
      <c r="F5" s="10"/>
    </row>
    <row r="6" spans="1:6" ht="16.149999999999999" customHeight="1" x14ac:dyDescent="0.2">
      <c r="A6" s="11" t="s">
        <v>3</v>
      </c>
      <c r="B6" s="51"/>
      <c r="C6" s="13" t="s">
        <v>4</v>
      </c>
      <c r="D6" s="14" t="s">
        <v>5</v>
      </c>
      <c r="E6" s="14" t="s">
        <v>5</v>
      </c>
      <c r="F6" s="15" t="s">
        <v>6</v>
      </c>
    </row>
    <row r="7" spans="1:6" ht="16.149999999999999" customHeight="1" x14ac:dyDescent="0.2">
      <c r="A7" s="16" t="s">
        <v>7</v>
      </c>
      <c r="B7" s="52" t="s">
        <v>8</v>
      </c>
      <c r="C7" s="18" t="s">
        <v>9</v>
      </c>
      <c r="D7" s="19" t="s">
        <v>10</v>
      </c>
      <c r="E7" s="19" t="s">
        <v>11</v>
      </c>
      <c r="F7" s="20" t="s">
        <v>12</v>
      </c>
    </row>
    <row r="8" spans="1:6" ht="16.149999999999999" customHeight="1" x14ac:dyDescent="0.2">
      <c r="A8" s="21">
        <v>2025</v>
      </c>
      <c r="B8" s="22">
        <v>0</v>
      </c>
      <c r="C8" s="23">
        <v>1</v>
      </c>
      <c r="D8" s="24">
        <v>0</v>
      </c>
      <c r="E8" s="24">
        <v>100</v>
      </c>
      <c r="F8" s="25">
        <v>1</v>
      </c>
    </row>
    <row r="9" spans="1:6" ht="16.149999999999999" customHeight="1" x14ac:dyDescent="0.2">
      <c r="A9" s="26">
        <f>A8-1</f>
        <v>2024</v>
      </c>
      <c r="B9" s="27">
        <v>1</v>
      </c>
      <c r="C9" s="23">
        <v>1.01</v>
      </c>
      <c r="D9" s="28">
        <v>13</v>
      </c>
      <c r="E9" s="28">
        <v>87</v>
      </c>
      <c r="F9" s="29">
        <v>0.87870000000000004</v>
      </c>
    </row>
    <row r="10" spans="1:6" ht="16.149999999999999" customHeight="1" x14ac:dyDescent="0.2">
      <c r="A10" s="26">
        <f t="shared" ref="A10:A23" si="0">A9-1</f>
        <v>2023</v>
      </c>
      <c r="B10" s="27">
        <v>2</v>
      </c>
      <c r="C10" s="23">
        <v>1.02</v>
      </c>
      <c r="D10" s="28">
        <v>25</v>
      </c>
      <c r="E10" s="28">
        <v>75</v>
      </c>
      <c r="F10" s="29">
        <v>0.76500000000000001</v>
      </c>
    </row>
    <row r="11" spans="1:6" ht="16.149999999999999" customHeight="1" x14ac:dyDescent="0.2">
      <c r="A11" s="26">
        <f t="shared" si="0"/>
        <v>2022</v>
      </c>
      <c r="B11" s="27">
        <v>3</v>
      </c>
      <c r="C11" s="23">
        <v>1.04</v>
      </c>
      <c r="D11" s="28">
        <v>35</v>
      </c>
      <c r="E11" s="28">
        <v>65</v>
      </c>
      <c r="F11" s="29">
        <v>0.67600000000000005</v>
      </c>
    </row>
    <row r="12" spans="1:6" ht="16.149999999999999" customHeight="1" x14ac:dyDescent="0.2">
      <c r="A12" s="26">
        <f t="shared" si="0"/>
        <v>2021</v>
      </c>
      <c r="B12" s="27">
        <v>4</v>
      </c>
      <c r="C12" s="23">
        <v>1.0900000000000001</v>
      </c>
      <c r="D12" s="28">
        <v>43.999999999999993</v>
      </c>
      <c r="E12" s="28">
        <v>56.000000000000007</v>
      </c>
      <c r="F12" s="29">
        <v>0.61040000000000005</v>
      </c>
    </row>
    <row r="13" spans="1:6" ht="16.149999999999999" customHeight="1" x14ac:dyDescent="0.2">
      <c r="A13" s="26">
        <f t="shared" si="0"/>
        <v>2020</v>
      </c>
      <c r="B13" s="27">
        <v>5</v>
      </c>
      <c r="C13" s="23">
        <v>1.2</v>
      </c>
      <c r="D13" s="28">
        <v>51</v>
      </c>
      <c r="E13" s="28">
        <v>49</v>
      </c>
      <c r="F13" s="29">
        <v>0.58799999999999997</v>
      </c>
    </row>
    <row r="14" spans="1:6" ht="16.149999999999999" customHeight="1" x14ac:dyDescent="0.2">
      <c r="A14" s="26">
        <f t="shared" si="0"/>
        <v>2019</v>
      </c>
      <c r="B14" s="27">
        <v>6</v>
      </c>
      <c r="C14" s="23">
        <v>1.26</v>
      </c>
      <c r="D14" s="28">
        <v>58</v>
      </c>
      <c r="E14" s="28">
        <v>42</v>
      </c>
      <c r="F14" s="29">
        <v>0.5292</v>
      </c>
    </row>
    <row r="15" spans="1:6" ht="16.149999999999999" customHeight="1" x14ac:dyDescent="0.2">
      <c r="A15" s="26">
        <f t="shared" si="0"/>
        <v>2018</v>
      </c>
      <c r="B15" s="27">
        <v>7</v>
      </c>
      <c r="C15" s="23">
        <v>1.28</v>
      </c>
      <c r="D15" s="28">
        <v>63</v>
      </c>
      <c r="E15" s="28">
        <v>37</v>
      </c>
      <c r="F15" s="29">
        <v>0.47360000000000002</v>
      </c>
    </row>
    <row r="16" spans="1:6" ht="16.149999999999999" customHeight="1" x14ac:dyDescent="0.2">
      <c r="A16" s="26">
        <f t="shared" si="0"/>
        <v>2017</v>
      </c>
      <c r="B16" s="27">
        <v>8</v>
      </c>
      <c r="C16" s="23">
        <v>1.31</v>
      </c>
      <c r="D16" s="28">
        <v>68</v>
      </c>
      <c r="E16" s="28">
        <v>32</v>
      </c>
      <c r="F16" s="29">
        <v>0.41920000000000002</v>
      </c>
    </row>
    <row r="17" spans="1:6" ht="16.149999999999999" customHeight="1" x14ac:dyDescent="0.2">
      <c r="A17" s="26">
        <f t="shared" si="0"/>
        <v>2016</v>
      </c>
      <c r="B17" s="27">
        <v>9</v>
      </c>
      <c r="C17" s="23">
        <v>1.35</v>
      </c>
      <c r="D17" s="28">
        <v>72</v>
      </c>
      <c r="E17" s="28">
        <v>28.000000000000004</v>
      </c>
      <c r="F17" s="29">
        <v>0.378</v>
      </c>
    </row>
    <row r="18" spans="1:6" ht="16.149999999999999" customHeight="1" x14ac:dyDescent="0.2">
      <c r="A18" s="26">
        <f t="shared" si="0"/>
        <v>2015</v>
      </c>
      <c r="B18" s="27">
        <v>10</v>
      </c>
      <c r="C18" s="23">
        <v>1.38</v>
      </c>
      <c r="D18" s="28">
        <v>76</v>
      </c>
      <c r="E18" s="28">
        <v>24</v>
      </c>
      <c r="F18" s="29">
        <v>0.33119999999999999</v>
      </c>
    </row>
    <row r="19" spans="1:6" ht="16.149999999999999" customHeight="1" x14ac:dyDescent="0.2">
      <c r="A19" s="26">
        <f t="shared" si="0"/>
        <v>2014</v>
      </c>
      <c r="B19" s="27">
        <v>11</v>
      </c>
      <c r="C19" s="23">
        <v>1.38</v>
      </c>
      <c r="D19" s="28">
        <v>80</v>
      </c>
      <c r="E19" s="28">
        <v>20</v>
      </c>
      <c r="F19" s="29">
        <v>0.27600000000000002</v>
      </c>
    </row>
    <row r="20" spans="1:6" ht="16.149999999999999" customHeight="1" x14ac:dyDescent="0.2">
      <c r="A20" s="26">
        <f t="shared" si="0"/>
        <v>2013</v>
      </c>
      <c r="B20" s="27">
        <v>12</v>
      </c>
      <c r="C20" s="23">
        <v>1.4</v>
      </c>
      <c r="D20" s="28">
        <v>84</v>
      </c>
      <c r="E20" s="28">
        <v>16</v>
      </c>
      <c r="F20" s="29">
        <v>0.224</v>
      </c>
    </row>
    <row r="21" spans="1:6" ht="16.149999999999999" customHeight="1" x14ac:dyDescent="0.2">
      <c r="A21" s="26">
        <f t="shared" si="0"/>
        <v>2012</v>
      </c>
      <c r="B21" s="27">
        <v>13</v>
      </c>
      <c r="C21" s="23">
        <v>1.42</v>
      </c>
      <c r="D21" s="28">
        <v>87</v>
      </c>
      <c r="E21" s="28">
        <v>13</v>
      </c>
      <c r="F21" s="29">
        <v>0.18459999999999999</v>
      </c>
    </row>
    <row r="22" spans="1:6" ht="16.149999999999999" customHeight="1" x14ac:dyDescent="0.2">
      <c r="A22" s="26">
        <f t="shared" si="0"/>
        <v>2011</v>
      </c>
      <c r="B22" s="27">
        <v>14</v>
      </c>
      <c r="C22" s="23">
        <v>1.43</v>
      </c>
      <c r="D22" s="28">
        <v>91</v>
      </c>
      <c r="E22" s="28">
        <v>9</v>
      </c>
      <c r="F22" s="29">
        <v>0.12870000000000001</v>
      </c>
    </row>
    <row r="23" spans="1:6" ht="16.149999999999999" customHeight="1" x14ac:dyDescent="0.2">
      <c r="A23" s="30">
        <f t="shared" si="0"/>
        <v>2010</v>
      </c>
      <c r="B23" s="31">
        <v>15</v>
      </c>
      <c r="C23" s="23">
        <v>1.47</v>
      </c>
      <c r="D23" s="32">
        <v>95</v>
      </c>
      <c r="E23" s="32">
        <v>5</v>
      </c>
      <c r="F23" s="33">
        <v>7.3499999999999996E-2</v>
      </c>
    </row>
    <row r="24" spans="1:6" ht="24" customHeight="1" x14ac:dyDescent="0.2">
      <c r="A24" s="16" t="s">
        <v>13</v>
      </c>
      <c r="B24" s="52"/>
      <c r="C24" s="18">
        <v>1.47</v>
      </c>
      <c r="D24" s="19">
        <v>95</v>
      </c>
      <c r="E24" s="19">
        <v>5</v>
      </c>
      <c r="F24" s="20">
        <v>7.3499999999999996E-2</v>
      </c>
    </row>
    <row r="25" spans="1:6" ht="16.149999999999999" customHeight="1" x14ac:dyDescent="0.2">
      <c r="C25" s="40"/>
      <c r="D25" s="41"/>
      <c r="E25" s="41"/>
      <c r="F25" s="42"/>
    </row>
    <row r="26" spans="1:6" ht="16.149999999999999" customHeight="1" x14ac:dyDescent="0.2">
      <c r="C26" s="40"/>
      <c r="D26" s="41"/>
      <c r="E26" s="41"/>
      <c r="F26" s="42"/>
    </row>
    <row r="27" spans="1:6" ht="16.149999999999999" customHeight="1" x14ac:dyDescent="0.2">
      <c r="C27" s="40"/>
      <c r="D27" s="41"/>
      <c r="E27" s="41"/>
      <c r="F27" s="42"/>
    </row>
    <row r="28" spans="1:6" ht="16.149999999999999" customHeight="1" x14ac:dyDescent="0.2">
      <c r="C28" s="40"/>
      <c r="D28" s="41"/>
      <c r="E28" s="41"/>
      <c r="F28" s="42"/>
    </row>
    <row r="29" spans="1:6" ht="16.149999999999999" customHeight="1" x14ac:dyDescent="0.2">
      <c r="C29" s="40"/>
      <c r="D29" s="41"/>
      <c r="E29" s="41"/>
      <c r="F29" s="42"/>
    </row>
    <row r="30" spans="1:6" ht="16.149999999999999" customHeight="1" x14ac:dyDescent="0.2">
      <c r="C30" s="40"/>
      <c r="D30" s="41"/>
      <c r="E30" s="41"/>
      <c r="F30" s="42"/>
    </row>
    <row r="31" spans="1:6" ht="16.149999999999999" customHeight="1" x14ac:dyDescent="0.2">
      <c r="C31" s="40"/>
      <c r="D31" s="41"/>
      <c r="E31" s="41"/>
      <c r="F31" s="42"/>
    </row>
    <row r="32" spans="1:6" ht="16.149999999999999" customHeight="1" x14ac:dyDescent="0.2">
      <c r="C32" s="40"/>
      <c r="D32" s="41"/>
      <c r="E32" s="41"/>
      <c r="F32" s="42"/>
    </row>
    <row r="33" spans="3:6" ht="16.149999999999999" customHeight="1" x14ac:dyDescent="0.2">
      <c r="C33" s="40"/>
      <c r="D33" s="41"/>
      <c r="E33" s="41"/>
      <c r="F33" s="42"/>
    </row>
    <row r="34" spans="3:6" ht="16.149999999999999" customHeight="1" x14ac:dyDescent="0.2">
      <c r="C34" s="40"/>
      <c r="D34" s="41"/>
      <c r="E34" s="41"/>
      <c r="F34" s="42"/>
    </row>
    <row r="35" spans="3:6" ht="16.149999999999999" customHeight="1" x14ac:dyDescent="0.2">
      <c r="C35" s="40"/>
      <c r="D35" s="41"/>
      <c r="E35" s="41"/>
      <c r="F35" s="42"/>
    </row>
    <row r="36" spans="3:6" ht="16.149999999999999" customHeight="1" x14ac:dyDescent="0.2">
      <c r="C36" s="40"/>
      <c r="D36" s="41"/>
      <c r="E36" s="41"/>
      <c r="F36" s="42"/>
    </row>
    <row r="37" spans="3:6" ht="16.149999999999999" customHeight="1" x14ac:dyDescent="0.2">
      <c r="C37" s="40"/>
      <c r="D37" s="41"/>
      <c r="E37" s="41"/>
      <c r="F37" s="42"/>
    </row>
    <row r="38" spans="3:6" ht="16.149999999999999" customHeight="1" x14ac:dyDescent="0.2">
      <c r="C38" s="40"/>
      <c r="D38" s="41"/>
      <c r="E38" s="41"/>
      <c r="F38" s="42"/>
    </row>
    <row r="39" spans="3:6" ht="16.149999999999999" customHeight="1" x14ac:dyDescent="0.2">
      <c r="C39" s="40"/>
      <c r="D39" s="41"/>
      <c r="E39" s="41"/>
      <c r="F39" s="42"/>
    </row>
    <row r="40" spans="3:6" ht="16.149999999999999" customHeight="1" x14ac:dyDescent="0.2">
      <c r="C40" s="40"/>
      <c r="D40" s="41"/>
      <c r="E40" s="41"/>
      <c r="F40" s="42"/>
    </row>
    <row r="41" spans="3:6" ht="16.149999999999999" customHeight="1" x14ac:dyDescent="0.2">
      <c r="C41" s="40"/>
      <c r="D41" s="41"/>
      <c r="E41" s="41"/>
      <c r="F41" s="42"/>
    </row>
    <row r="42" spans="3:6" ht="16.149999999999999" customHeight="1" x14ac:dyDescent="0.2">
      <c r="C42" s="40"/>
      <c r="D42" s="41"/>
      <c r="E42" s="41"/>
      <c r="F42" s="42"/>
    </row>
    <row r="43" spans="3:6" ht="16.149999999999999" customHeight="1" x14ac:dyDescent="0.2">
      <c r="C43" s="40"/>
      <c r="D43" s="41"/>
      <c r="E43" s="41"/>
      <c r="F43" s="42"/>
    </row>
    <row r="44" spans="3:6" ht="16.149999999999999" customHeight="1" x14ac:dyDescent="0.2">
      <c r="C44" s="40"/>
      <c r="D44" s="41"/>
      <c r="E44" s="41"/>
      <c r="F44" s="42"/>
    </row>
    <row r="45" spans="3:6" ht="16.149999999999999" customHeight="1" x14ac:dyDescent="0.2">
      <c r="C45" s="40"/>
      <c r="D45" s="41"/>
      <c r="E45" s="41"/>
      <c r="F45" s="42"/>
    </row>
    <row r="46" spans="3:6" ht="16.149999999999999" customHeight="1" x14ac:dyDescent="0.2">
      <c r="C46" s="40"/>
      <c r="D46" s="41"/>
      <c r="E46" s="41"/>
      <c r="F46" s="42"/>
    </row>
    <row r="47" spans="3:6" ht="16.149999999999999" customHeight="1" x14ac:dyDescent="0.2">
      <c r="C47" s="40"/>
      <c r="D47" s="41"/>
      <c r="E47" s="41"/>
      <c r="F47" s="42"/>
    </row>
    <row r="48" spans="3:6" ht="16.149999999999999" customHeight="1" x14ac:dyDescent="0.2">
      <c r="C48" s="40"/>
      <c r="D48" s="41"/>
      <c r="E48" s="41"/>
      <c r="F48" s="42"/>
    </row>
    <row r="49" spans="3:6" ht="16.149999999999999" customHeight="1" x14ac:dyDescent="0.2">
      <c r="C49" s="40"/>
      <c r="D49" s="41"/>
      <c r="E49" s="41"/>
      <c r="F49" s="42"/>
    </row>
    <row r="50" spans="3:6" ht="16.149999999999999" customHeight="1" x14ac:dyDescent="0.2">
      <c r="C50" s="40"/>
      <c r="D50" s="41"/>
      <c r="E50" s="41"/>
      <c r="F50" s="42"/>
    </row>
    <row r="51" spans="3:6" ht="16.149999999999999" customHeight="1" x14ac:dyDescent="0.2">
      <c r="C51" s="40"/>
      <c r="D51" s="41"/>
      <c r="E51" s="41"/>
      <c r="F51" s="42"/>
    </row>
    <row r="52" spans="3:6" ht="16.149999999999999" customHeight="1" x14ac:dyDescent="0.2">
      <c r="C52" s="40"/>
      <c r="D52" s="41"/>
      <c r="E52" s="41"/>
      <c r="F52" s="42"/>
    </row>
    <row r="53" spans="3:6" ht="16.149999999999999" customHeight="1" x14ac:dyDescent="0.2">
      <c r="C53" s="40"/>
      <c r="D53" s="41"/>
      <c r="E53" s="41"/>
      <c r="F53" s="42"/>
    </row>
    <row r="54" spans="3:6" ht="16.149999999999999" customHeight="1" x14ac:dyDescent="0.2">
      <c r="C54" s="40"/>
      <c r="D54" s="41"/>
      <c r="E54" s="41"/>
      <c r="F54" s="42"/>
    </row>
    <row r="55" spans="3:6" ht="16.149999999999999" customHeight="1" x14ac:dyDescent="0.2">
      <c r="C55" s="40"/>
      <c r="D55" s="41"/>
      <c r="E55" s="41"/>
      <c r="F55" s="42"/>
    </row>
    <row r="56" spans="3:6" ht="16.149999999999999" customHeight="1" x14ac:dyDescent="0.2">
      <c r="C56" s="40"/>
      <c r="D56" s="41"/>
      <c r="E56" s="41"/>
      <c r="F56" s="42"/>
    </row>
    <row r="57" spans="3:6" ht="16.149999999999999" customHeight="1" x14ac:dyDescent="0.2">
      <c r="C57" s="40"/>
      <c r="D57" s="41"/>
      <c r="E57" s="41"/>
      <c r="F57" s="42"/>
    </row>
    <row r="58" spans="3:6" ht="16.149999999999999" customHeight="1" x14ac:dyDescent="0.2">
      <c r="C58" s="40"/>
      <c r="D58" s="41"/>
      <c r="E58" s="41"/>
      <c r="F58" s="42"/>
    </row>
    <row r="59" spans="3:6" ht="16.149999999999999" customHeight="1" x14ac:dyDescent="0.2">
      <c r="C59" s="40"/>
      <c r="D59" s="41"/>
      <c r="E59" s="41"/>
      <c r="F59" s="42"/>
    </row>
    <row r="60" spans="3:6" ht="16.149999999999999" customHeight="1" x14ac:dyDescent="0.2">
      <c r="C60" s="40"/>
      <c r="D60" s="41"/>
      <c r="E60" s="41"/>
      <c r="F60" s="42"/>
    </row>
    <row r="61" spans="3:6" ht="16.149999999999999" customHeight="1" x14ac:dyDescent="0.2">
      <c r="C61" s="40"/>
      <c r="D61" s="41"/>
      <c r="E61" s="41"/>
      <c r="F61" s="42"/>
    </row>
    <row r="62" spans="3:6" ht="16.149999999999999" customHeight="1" x14ac:dyDescent="0.2">
      <c r="C62" s="40"/>
      <c r="D62" s="41"/>
      <c r="E62" s="41"/>
      <c r="F62" s="42"/>
    </row>
    <row r="63" spans="3:6" ht="16.149999999999999" customHeight="1" x14ac:dyDescent="0.2">
      <c r="C63" s="40"/>
      <c r="D63" s="41"/>
      <c r="E63" s="41"/>
      <c r="F63" s="42"/>
    </row>
    <row r="64" spans="3:6" ht="16.149999999999999" customHeight="1" x14ac:dyDescent="0.2">
      <c r="C64" s="40"/>
      <c r="D64" s="41"/>
      <c r="E64" s="41"/>
      <c r="F64" s="42"/>
    </row>
    <row r="65" spans="3:6" ht="16.149999999999999" customHeight="1" x14ac:dyDescent="0.2">
      <c r="C65" s="40"/>
      <c r="D65" s="41"/>
      <c r="E65" s="41"/>
      <c r="F65" s="42"/>
    </row>
    <row r="66" spans="3:6" ht="16.149999999999999" customHeight="1" x14ac:dyDescent="0.2">
      <c r="C66" s="40"/>
      <c r="D66" s="41"/>
      <c r="E66" s="41"/>
      <c r="F66" s="42"/>
    </row>
    <row r="67" spans="3:6" ht="16.149999999999999" customHeight="1" x14ac:dyDescent="0.2">
      <c r="C67" s="40"/>
      <c r="D67" s="41"/>
      <c r="E67" s="41"/>
      <c r="F67" s="42"/>
    </row>
    <row r="68" spans="3:6" ht="16.149999999999999" customHeight="1" x14ac:dyDescent="0.2">
      <c r="C68" s="40"/>
      <c r="D68" s="41"/>
      <c r="E68" s="41"/>
      <c r="F68" s="42"/>
    </row>
    <row r="69" spans="3:6" ht="16.149999999999999" customHeight="1" x14ac:dyDescent="0.2">
      <c r="C69" s="40"/>
      <c r="D69" s="41"/>
      <c r="E69" s="41"/>
      <c r="F69" s="42"/>
    </row>
    <row r="70" spans="3:6" ht="16.149999999999999" customHeight="1" x14ac:dyDescent="0.2">
      <c r="C70" s="40"/>
      <c r="D70" s="41"/>
      <c r="E70" s="41"/>
      <c r="F70" s="42"/>
    </row>
    <row r="71" spans="3:6" ht="16.149999999999999" customHeight="1" x14ac:dyDescent="0.2">
      <c r="C71" s="40"/>
      <c r="D71" s="41"/>
      <c r="E71" s="41"/>
      <c r="F71" s="42"/>
    </row>
    <row r="72" spans="3:6" ht="16.149999999999999" customHeight="1" x14ac:dyDescent="0.2">
      <c r="C72" s="40"/>
      <c r="D72" s="41"/>
      <c r="E72" s="41"/>
      <c r="F72" s="42"/>
    </row>
    <row r="73" spans="3:6" ht="16.149999999999999" customHeight="1" x14ac:dyDescent="0.2">
      <c r="C73" s="40"/>
      <c r="D73" s="41"/>
      <c r="E73" s="41"/>
      <c r="F73" s="42"/>
    </row>
    <row r="74" spans="3:6" ht="16.149999999999999" customHeight="1" x14ac:dyDescent="0.2">
      <c r="C74" s="40"/>
      <c r="D74" s="41"/>
      <c r="E74" s="41"/>
      <c r="F74" s="42"/>
    </row>
    <row r="75" spans="3:6" ht="16.149999999999999" customHeight="1" x14ac:dyDescent="0.2">
      <c r="C75" s="40"/>
      <c r="D75" s="41"/>
      <c r="E75" s="41"/>
      <c r="F75" s="42"/>
    </row>
    <row r="76" spans="3:6" ht="16.149999999999999" customHeight="1" x14ac:dyDescent="0.2">
      <c r="C76" s="40"/>
      <c r="D76" s="41"/>
      <c r="E76" s="41"/>
      <c r="F76" s="42"/>
    </row>
    <row r="77" spans="3:6" ht="16.149999999999999" customHeight="1" x14ac:dyDescent="0.2">
      <c r="C77" s="40"/>
      <c r="D77" s="41"/>
      <c r="E77" s="41"/>
      <c r="F77" s="42"/>
    </row>
    <row r="78" spans="3:6" ht="16.149999999999999" customHeight="1" x14ac:dyDescent="0.2">
      <c r="C78" s="40"/>
      <c r="D78" s="41"/>
      <c r="E78" s="41"/>
      <c r="F78" s="42"/>
    </row>
    <row r="79" spans="3:6" ht="16.149999999999999" customHeight="1" x14ac:dyDescent="0.2">
      <c r="C79" s="40"/>
      <c r="D79" s="41"/>
      <c r="E79" s="41"/>
      <c r="F79" s="42"/>
    </row>
    <row r="80" spans="3:6" ht="16.149999999999999" customHeight="1" x14ac:dyDescent="0.2">
      <c r="C80" s="40"/>
      <c r="D80" s="41"/>
      <c r="E80" s="41"/>
      <c r="F80" s="42"/>
    </row>
    <row r="81" spans="3:6" ht="16.149999999999999" customHeight="1" x14ac:dyDescent="0.2">
      <c r="C81" s="40"/>
      <c r="D81" s="41"/>
      <c r="E81" s="41"/>
      <c r="F81" s="42"/>
    </row>
    <row r="82" spans="3:6" ht="16.149999999999999" customHeight="1" x14ac:dyDescent="0.2">
      <c r="C82" s="40"/>
      <c r="D82" s="41"/>
      <c r="E82" s="41"/>
      <c r="F82" s="42"/>
    </row>
    <row r="83" spans="3:6" ht="16.149999999999999" customHeight="1" x14ac:dyDescent="0.2">
      <c r="C83" s="40"/>
      <c r="D83" s="41"/>
      <c r="E83" s="41"/>
      <c r="F83" s="42"/>
    </row>
    <row r="84" spans="3:6" ht="16.149999999999999" customHeight="1" x14ac:dyDescent="0.2">
      <c r="C84" s="40"/>
      <c r="D84" s="41"/>
      <c r="E84" s="41"/>
      <c r="F84" s="42"/>
    </row>
    <row r="85" spans="3:6" ht="16.149999999999999" customHeight="1" x14ac:dyDescent="0.2">
      <c r="C85" s="40"/>
      <c r="D85" s="41"/>
      <c r="E85" s="41"/>
      <c r="F85" s="42"/>
    </row>
    <row r="86" spans="3:6" ht="16.149999999999999" customHeight="1" x14ac:dyDescent="0.2">
      <c r="C86" s="40"/>
      <c r="D86" s="41"/>
      <c r="E86" s="41"/>
      <c r="F86" s="42"/>
    </row>
    <row r="87" spans="3:6" ht="16.149999999999999" customHeight="1" x14ac:dyDescent="0.2">
      <c r="C87" s="40"/>
      <c r="D87" s="41"/>
      <c r="E87" s="41"/>
      <c r="F87" s="42"/>
    </row>
    <row r="88" spans="3:6" ht="16.149999999999999" customHeight="1" x14ac:dyDescent="0.2">
      <c r="C88" s="40"/>
      <c r="D88" s="41"/>
      <c r="E88" s="41"/>
      <c r="F88" s="42"/>
    </row>
    <row r="89" spans="3:6" ht="16.149999999999999" customHeight="1" x14ac:dyDescent="0.2">
      <c r="C89" s="40"/>
      <c r="D89" s="41"/>
      <c r="E89" s="41"/>
      <c r="F89" s="42"/>
    </row>
    <row r="90" spans="3:6" ht="16.149999999999999" customHeight="1" x14ac:dyDescent="0.2">
      <c r="C90" s="40"/>
      <c r="D90" s="41"/>
      <c r="E90" s="41"/>
      <c r="F90" s="42"/>
    </row>
    <row r="91" spans="3:6" ht="16.149999999999999" customHeight="1" x14ac:dyDescent="0.2">
      <c r="C91" s="40"/>
      <c r="D91" s="41"/>
      <c r="E91" s="41"/>
      <c r="F91" s="42"/>
    </row>
    <row r="92" spans="3:6" ht="16.149999999999999" customHeight="1" x14ac:dyDescent="0.2">
      <c r="C92" s="40"/>
      <c r="D92" s="41"/>
      <c r="E92" s="41"/>
      <c r="F92" s="42"/>
    </row>
    <row r="93" spans="3:6" ht="16.149999999999999" customHeight="1" x14ac:dyDescent="0.2">
      <c r="C93" s="40"/>
      <c r="D93" s="41"/>
      <c r="E93" s="41"/>
      <c r="F93" s="42"/>
    </row>
    <row r="94" spans="3:6" ht="16.149999999999999" customHeight="1" x14ac:dyDescent="0.2">
      <c r="C94" s="40"/>
      <c r="D94" s="41"/>
      <c r="E94" s="41"/>
      <c r="F94" s="42"/>
    </row>
    <row r="95" spans="3:6" ht="16.149999999999999" customHeight="1" x14ac:dyDescent="0.2">
      <c r="C95" s="40"/>
      <c r="D95" s="41"/>
      <c r="E95" s="41"/>
      <c r="F95" s="42"/>
    </row>
    <row r="96" spans="3:6" ht="16.149999999999999" customHeight="1" x14ac:dyDescent="0.2">
      <c r="C96" s="40"/>
      <c r="D96" s="41"/>
      <c r="E96" s="41"/>
      <c r="F96" s="42"/>
    </row>
    <row r="97" spans="3:6" ht="16.149999999999999" customHeight="1" x14ac:dyDescent="0.2">
      <c r="C97" s="40"/>
      <c r="D97" s="41"/>
      <c r="E97" s="41"/>
      <c r="F97" s="42"/>
    </row>
    <row r="98" spans="3:6" ht="16.149999999999999" customHeight="1" x14ac:dyDescent="0.2">
      <c r="C98" s="40"/>
      <c r="D98" s="41"/>
      <c r="E98" s="41"/>
      <c r="F98" s="42"/>
    </row>
    <row r="99" spans="3:6" ht="16.149999999999999" customHeight="1" x14ac:dyDescent="0.2">
      <c r="C99" s="40"/>
      <c r="D99" s="41"/>
      <c r="E99" s="41"/>
      <c r="F99" s="42"/>
    </row>
    <row r="100" spans="3:6" ht="16.149999999999999" customHeight="1" x14ac:dyDescent="0.2">
      <c r="C100" s="40"/>
      <c r="D100" s="41"/>
      <c r="E100" s="41"/>
      <c r="F100" s="42"/>
    </row>
    <row r="101" spans="3:6" ht="16.149999999999999" customHeight="1" x14ac:dyDescent="0.2">
      <c r="C101" s="40"/>
      <c r="D101" s="41"/>
      <c r="E101" s="41"/>
      <c r="F101" s="42"/>
    </row>
    <row r="102" spans="3:6" ht="16.149999999999999" customHeight="1" x14ac:dyDescent="0.2">
      <c r="C102" s="40"/>
      <c r="D102" s="41"/>
      <c r="E102" s="41"/>
      <c r="F102" s="42"/>
    </row>
    <row r="103" spans="3:6" ht="16.149999999999999" customHeight="1" x14ac:dyDescent="0.2">
      <c r="C103" s="40"/>
      <c r="D103" s="41"/>
      <c r="E103" s="41"/>
      <c r="F103" s="42"/>
    </row>
    <row r="104" spans="3:6" ht="16.149999999999999" customHeight="1" x14ac:dyDescent="0.2">
      <c r="C104" s="40"/>
      <c r="D104" s="41"/>
      <c r="E104" s="41"/>
      <c r="F104" s="42"/>
    </row>
    <row r="105" spans="3:6" ht="16.149999999999999" customHeight="1" x14ac:dyDescent="0.2">
      <c r="C105" s="40"/>
      <c r="D105" s="41"/>
      <c r="E105" s="41"/>
      <c r="F105" s="42"/>
    </row>
    <row r="106" spans="3:6" ht="16.149999999999999" customHeight="1" x14ac:dyDescent="0.2">
      <c r="C106" s="40"/>
      <c r="D106" s="41"/>
      <c r="E106" s="41"/>
      <c r="F106" s="42"/>
    </row>
    <row r="107" spans="3:6" ht="16.149999999999999" customHeight="1" x14ac:dyDescent="0.2">
      <c r="C107" s="40"/>
      <c r="D107" s="41"/>
      <c r="E107" s="41"/>
      <c r="F107" s="42"/>
    </row>
    <row r="108" spans="3:6" ht="16.149999999999999" customHeight="1" x14ac:dyDescent="0.2">
      <c r="C108" s="40"/>
      <c r="D108" s="41"/>
      <c r="E108" s="41"/>
      <c r="F108" s="42"/>
    </row>
    <row r="109" spans="3:6" ht="16.149999999999999" customHeight="1" x14ac:dyDescent="0.2">
      <c r="C109" s="40"/>
      <c r="D109" s="41"/>
      <c r="E109" s="41"/>
      <c r="F109" s="42"/>
    </row>
    <row r="110" spans="3:6" ht="16.149999999999999" customHeight="1" x14ac:dyDescent="0.2">
      <c r="C110" s="40"/>
      <c r="D110" s="41"/>
      <c r="E110" s="41"/>
      <c r="F110" s="42"/>
    </row>
    <row r="111" spans="3:6" ht="16.149999999999999" customHeight="1" x14ac:dyDescent="0.2">
      <c r="C111" s="40"/>
      <c r="D111" s="41"/>
      <c r="E111" s="41"/>
      <c r="F111" s="42"/>
    </row>
    <row r="112" spans="3:6" ht="16.149999999999999" customHeight="1" x14ac:dyDescent="0.2">
      <c r="D112" s="41"/>
      <c r="E112" s="41"/>
      <c r="F112" s="42"/>
    </row>
    <row r="113" spans="4:6" ht="16.149999999999999" customHeight="1" x14ac:dyDescent="0.2">
      <c r="D113" s="41"/>
      <c r="E113" s="41"/>
      <c r="F113" s="42"/>
    </row>
    <row r="114" spans="4:6" ht="16.149999999999999" customHeight="1" x14ac:dyDescent="0.2">
      <c r="D114" s="41"/>
      <c r="E114" s="41"/>
      <c r="F114" s="42"/>
    </row>
    <row r="115" spans="4:6" ht="16.149999999999999" customHeight="1" x14ac:dyDescent="0.2">
      <c r="D115" s="41"/>
      <c r="E115" s="41"/>
      <c r="F115" s="42"/>
    </row>
    <row r="116" spans="4:6" ht="16.149999999999999" customHeight="1" x14ac:dyDescent="0.2">
      <c r="D116" s="41"/>
      <c r="E116" s="41"/>
      <c r="F116" s="42"/>
    </row>
    <row r="117" spans="4:6" ht="16.149999999999999" customHeight="1" x14ac:dyDescent="0.2">
      <c r="D117" s="41"/>
      <c r="E117" s="41"/>
      <c r="F117" s="42"/>
    </row>
    <row r="118" spans="4:6" ht="16.149999999999999" customHeight="1" x14ac:dyDescent="0.2">
      <c r="D118" s="41"/>
      <c r="E118" s="41"/>
      <c r="F118" s="42"/>
    </row>
    <row r="119" spans="4:6" ht="16.149999999999999" customHeight="1" x14ac:dyDescent="0.2">
      <c r="D119" s="41"/>
      <c r="E119" s="41"/>
      <c r="F119" s="42"/>
    </row>
  </sheetData>
  <mergeCells count="4">
    <mergeCell ref="A1:F1"/>
    <mergeCell ref="A2:F2"/>
    <mergeCell ref="A3:F3"/>
    <mergeCell ref="A4:F4"/>
  </mergeCells>
  <printOptions horizontalCentered="1"/>
  <pageMargins left="0" right="0" top="1" bottom="0.5" header="0.5" footer="0.25"/>
  <pageSetup orientation="portrait" r:id="rId1"/>
  <headerFooter alignWithMargins="0">
    <oddFooter>&amp;L&amp;8&amp;F  &amp;A&amp;R&amp;8&amp;D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950B6-C3B0-469C-9427-9DCD9BA5D357}">
  <sheetPr codeName="Sheet6">
    <tabColor rgb="FF00FF00"/>
  </sheetPr>
  <dimension ref="A1:F119"/>
  <sheetViews>
    <sheetView showGridLines="0" zoomScaleNormal="90" workbookViewId="0">
      <selection activeCell="B8" sqref="B8:F29"/>
    </sheetView>
  </sheetViews>
  <sheetFormatPr defaultColWidth="9.140625" defaultRowHeight="16.149999999999999" customHeight="1" x14ac:dyDescent="0.2"/>
  <cols>
    <col min="1" max="1" width="14.7109375" style="2" customWidth="1"/>
    <col min="2" max="2" width="14.7109375" style="39" customWidth="1"/>
    <col min="3" max="3" width="15.42578125" style="44" customWidth="1"/>
    <col min="4" max="4" width="18.28515625" style="45" bestFit="1" customWidth="1"/>
    <col min="5" max="5" width="14.42578125" style="45" customWidth="1"/>
    <col min="6" max="6" width="16.140625" style="46" bestFit="1" customWidth="1"/>
    <col min="7" max="7" width="1.7109375" style="2" customWidth="1"/>
    <col min="8" max="16384" width="9.140625" style="2"/>
  </cols>
  <sheetData>
    <row r="1" spans="1:6" s="3" customFormat="1" ht="24" customHeight="1" x14ac:dyDescent="0.2">
      <c r="A1" s="1" t="s">
        <v>0</v>
      </c>
      <c r="B1" s="1"/>
      <c r="C1" s="1"/>
      <c r="D1" s="1"/>
      <c r="E1" s="1"/>
      <c r="F1" s="1"/>
    </row>
    <row r="2" spans="1:6" s="4" customFormat="1" ht="24" hidden="1" customHeight="1" x14ac:dyDescent="0.2">
      <c r="A2" s="1" t="str">
        <f>A8&amp;"-"&amp;RIGHT(A8,2)+1&amp;" COST CONVERSION FACTORS"</f>
        <v>2026-27 COST CONVERSION FACTORS</v>
      </c>
      <c r="B2" s="1"/>
      <c r="C2" s="1"/>
      <c r="D2" s="1"/>
      <c r="E2" s="1"/>
      <c r="F2" s="1"/>
    </row>
    <row r="3" spans="1:6" s="4" customFormat="1" ht="24" customHeight="1" x14ac:dyDescent="0.2">
      <c r="A3" s="1" t="s">
        <v>19</v>
      </c>
      <c r="B3" s="1"/>
      <c r="C3" s="1"/>
      <c r="D3" s="1"/>
      <c r="E3" s="1"/>
      <c r="F3" s="1"/>
    </row>
    <row r="4" spans="1:6" ht="16.149999999999999" customHeight="1" x14ac:dyDescent="0.2">
      <c r="A4" s="5" t="s">
        <v>2</v>
      </c>
      <c r="B4" s="5"/>
      <c r="C4" s="5"/>
      <c r="D4" s="5"/>
      <c r="E4" s="5"/>
      <c r="F4" s="5"/>
    </row>
    <row r="5" spans="1:6" ht="16.149999999999999" customHeight="1" x14ac:dyDescent="0.2">
      <c r="A5" s="6"/>
      <c r="B5" s="7"/>
      <c r="C5" s="8"/>
      <c r="D5" s="9"/>
      <c r="E5" s="9"/>
      <c r="F5" s="10"/>
    </row>
    <row r="6" spans="1:6" ht="16.149999999999999" customHeight="1" x14ac:dyDescent="0.2">
      <c r="A6" s="11" t="s">
        <v>3</v>
      </c>
      <c r="B6" s="51"/>
      <c r="C6" s="13" t="s">
        <v>4</v>
      </c>
      <c r="D6" s="14" t="s">
        <v>5</v>
      </c>
      <c r="E6" s="14" t="s">
        <v>5</v>
      </c>
      <c r="F6" s="15" t="s">
        <v>6</v>
      </c>
    </row>
    <row r="7" spans="1:6" ht="16.149999999999999" customHeight="1" x14ac:dyDescent="0.2">
      <c r="A7" s="16" t="s">
        <v>7</v>
      </c>
      <c r="B7" s="52" t="s">
        <v>8</v>
      </c>
      <c r="C7" s="18" t="s">
        <v>9</v>
      </c>
      <c r="D7" s="19" t="s">
        <v>10</v>
      </c>
      <c r="E7" s="19" t="s">
        <v>11</v>
      </c>
      <c r="F7" s="20" t="s">
        <v>12</v>
      </c>
    </row>
    <row r="8" spans="1:6" ht="16.149999999999999" customHeight="1" x14ac:dyDescent="0.2">
      <c r="A8" s="21">
        <v>2026</v>
      </c>
      <c r="B8" s="22">
        <v>0</v>
      </c>
      <c r="C8" s="23">
        <v>1</v>
      </c>
      <c r="D8" s="24">
        <v>0</v>
      </c>
      <c r="E8" s="24">
        <v>100</v>
      </c>
      <c r="F8" s="25">
        <v>1</v>
      </c>
    </row>
    <row r="9" spans="1:6" ht="16.149999999999999" customHeight="1" x14ac:dyDescent="0.2">
      <c r="A9" s="26">
        <f>A8-1</f>
        <v>2025</v>
      </c>
      <c r="B9" s="27">
        <v>1</v>
      </c>
      <c r="C9" s="23">
        <v>1.01</v>
      </c>
      <c r="D9" s="28">
        <v>10</v>
      </c>
      <c r="E9" s="28">
        <v>90</v>
      </c>
      <c r="F9" s="29">
        <v>0.90900000000000003</v>
      </c>
    </row>
    <row r="10" spans="1:6" ht="16.149999999999999" customHeight="1" x14ac:dyDescent="0.2">
      <c r="A10" s="26">
        <f t="shared" ref="A10:A28" si="0">A9-1</f>
        <v>2024</v>
      </c>
      <c r="B10" s="27">
        <v>2</v>
      </c>
      <c r="C10" s="23">
        <v>1.02</v>
      </c>
      <c r="D10" s="28">
        <v>19</v>
      </c>
      <c r="E10" s="28">
        <v>81</v>
      </c>
      <c r="F10" s="29">
        <v>0.82620000000000005</v>
      </c>
    </row>
    <row r="11" spans="1:6" ht="16.149999999999999" customHeight="1" x14ac:dyDescent="0.2">
      <c r="A11" s="26">
        <f t="shared" si="0"/>
        <v>2023</v>
      </c>
      <c r="B11" s="27">
        <v>3</v>
      </c>
      <c r="C11" s="23">
        <v>1.04</v>
      </c>
      <c r="D11" s="28">
        <v>27</v>
      </c>
      <c r="E11" s="28">
        <v>73</v>
      </c>
      <c r="F11" s="29">
        <v>0.75919999999999999</v>
      </c>
    </row>
    <row r="12" spans="1:6" ht="16.149999999999999" customHeight="1" x14ac:dyDescent="0.2">
      <c r="A12" s="26">
        <f t="shared" si="0"/>
        <v>2022</v>
      </c>
      <c r="B12" s="27">
        <v>4</v>
      </c>
      <c r="C12" s="23">
        <v>1.0900000000000001</v>
      </c>
      <c r="D12" s="28">
        <v>34</v>
      </c>
      <c r="E12" s="28">
        <v>66</v>
      </c>
      <c r="F12" s="29">
        <v>0.71940000000000004</v>
      </c>
    </row>
    <row r="13" spans="1:6" ht="16.149999999999999" customHeight="1" x14ac:dyDescent="0.2">
      <c r="A13" s="26">
        <f t="shared" si="0"/>
        <v>2021</v>
      </c>
      <c r="B13" s="27">
        <v>5</v>
      </c>
      <c r="C13" s="23">
        <v>1.2</v>
      </c>
      <c r="D13" s="28">
        <v>41</v>
      </c>
      <c r="E13" s="28">
        <v>59</v>
      </c>
      <c r="F13" s="29">
        <v>0.70799999999999996</v>
      </c>
    </row>
    <row r="14" spans="1:6" ht="16.149999999999999" customHeight="1" x14ac:dyDescent="0.2">
      <c r="A14" s="26">
        <f t="shared" si="0"/>
        <v>2020</v>
      </c>
      <c r="B14" s="27">
        <v>6</v>
      </c>
      <c r="C14" s="23">
        <v>1.26</v>
      </c>
      <c r="D14" s="28">
        <v>47</v>
      </c>
      <c r="E14" s="28">
        <v>53</v>
      </c>
      <c r="F14" s="29">
        <v>0.66779999999999995</v>
      </c>
    </row>
    <row r="15" spans="1:6" ht="16.149999999999999" customHeight="1" x14ac:dyDescent="0.2">
      <c r="A15" s="26">
        <f t="shared" si="0"/>
        <v>2019</v>
      </c>
      <c r="B15" s="27">
        <v>7</v>
      </c>
      <c r="C15" s="23">
        <v>1.28</v>
      </c>
      <c r="D15" s="28">
        <v>52</v>
      </c>
      <c r="E15" s="28">
        <v>48</v>
      </c>
      <c r="F15" s="29">
        <v>0.61439999999999995</v>
      </c>
    </row>
    <row r="16" spans="1:6" ht="16.149999999999999" customHeight="1" x14ac:dyDescent="0.2">
      <c r="A16" s="26">
        <f t="shared" si="0"/>
        <v>2018</v>
      </c>
      <c r="B16" s="27">
        <v>8</v>
      </c>
      <c r="C16" s="23">
        <v>1.31</v>
      </c>
      <c r="D16" s="28">
        <v>57</v>
      </c>
      <c r="E16" s="28">
        <v>43</v>
      </c>
      <c r="F16" s="29">
        <v>0.56330000000000002</v>
      </c>
    </row>
    <row r="17" spans="1:6" ht="16.149999999999999" customHeight="1" x14ac:dyDescent="0.2">
      <c r="A17" s="26">
        <f t="shared" si="0"/>
        <v>2017</v>
      </c>
      <c r="B17" s="27">
        <v>9</v>
      </c>
      <c r="C17" s="23">
        <v>1.35</v>
      </c>
      <c r="D17" s="28">
        <v>61</v>
      </c>
      <c r="E17" s="28">
        <v>39</v>
      </c>
      <c r="F17" s="29">
        <v>0.52649999999999997</v>
      </c>
    </row>
    <row r="18" spans="1:6" ht="16.149999999999999" customHeight="1" x14ac:dyDescent="0.2">
      <c r="A18" s="26">
        <f t="shared" si="0"/>
        <v>2016</v>
      </c>
      <c r="B18" s="27">
        <v>10</v>
      </c>
      <c r="C18" s="23">
        <v>1.38</v>
      </c>
      <c r="D18" s="28">
        <v>65</v>
      </c>
      <c r="E18" s="28">
        <v>35</v>
      </c>
      <c r="F18" s="29">
        <v>0.48299999999999998</v>
      </c>
    </row>
    <row r="19" spans="1:6" ht="16.149999999999999" customHeight="1" x14ac:dyDescent="0.2">
      <c r="A19" s="26">
        <f t="shared" si="0"/>
        <v>2015</v>
      </c>
      <c r="B19" s="27">
        <v>11</v>
      </c>
      <c r="C19" s="23">
        <v>1.38</v>
      </c>
      <c r="D19" s="28">
        <v>69</v>
      </c>
      <c r="E19" s="28">
        <v>31</v>
      </c>
      <c r="F19" s="29">
        <v>0.42780000000000001</v>
      </c>
    </row>
    <row r="20" spans="1:6" ht="16.149999999999999" customHeight="1" x14ac:dyDescent="0.2">
      <c r="A20" s="26">
        <f t="shared" si="0"/>
        <v>2014</v>
      </c>
      <c r="B20" s="27">
        <v>12</v>
      </c>
      <c r="C20" s="23">
        <v>1.4</v>
      </c>
      <c r="D20" s="28">
        <v>72</v>
      </c>
      <c r="E20" s="28">
        <v>28.000000000000004</v>
      </c>
      <c r="F20" s="29">
        <v>0.39200000000000002</v>
      </c>
    </row>
    <row r="21" spans="1:6" ht="16.149999999999999" customHeight="1" x14ac:dyDescent="0.2">
      <c r="A21" s="26">
        <f t="shared" si="0"/>
        <v>2013</v>
      </c>
      <c r="B21" s="27">
        <v>13</v>
      </c>
      <c r="C21" s="23">
        <v>1.42</v>
      </c>
      <c r="D21" s="28">
        <v>75</v>
      </c>
      <c r="E21" s="28">
        <v>25</v>
      </c>
      <c r="F21" s="29">
        <v>0.35499999999999998</v>
      </c>
    </row>
    <row r="22" spans="1:6" ht="16.149999999999999" customHeight="1" x14ac:dyDescent="0.2">
      <c r="A22" s="26">
        <f t="shared" si="0"/>
        <v>2012</v>
      </c>
      <c r="B22" s="27">
        <v>14</v>
      </c>
      <c r="C22" s="23">
        <v>1.43</v>
      </c>
      <c r="D22" s="28">
        <v>78</v>
      </c>
      <c r="E22" s="28">
        <v>22</v>
      </c>
      <c r="F22" s="29">
        <v>0.31459999999999999</v>
      </c>
    </row>
    <row r="23" spans="1:6" ht="16.149999999999999" customHeight="1" x14ac:dyDescent="0.2">
      <c r="A23" s="26">
        <f t="shared" si="0"/>
        <v>2011</v>
      </c>
      <c r="B23" s="27">
        <v>15</v>
      </c>
      <c r="C23" s="23">
        <v>1.47</v>
      </c>
      <c r="D23" s="28">
        <v>80</v>
      </c>
      <c r="E23" s="28">
        <v>20</v>
      </c>
      <c r="F23" s="29">
        <v>0.29399999999999998</v>
      </c>
    </row>
    <row r="24" spans="1:6" ht="16.149999999999999" customHeight="1" x14ac:dyDescent="0.2">
      <c r="A24" s="26">
        <f t="shared" si="0"/>
        <v>2010</v>
      </c>
      <c r="B24" s="27">
        <v>16</v>
      </c>
      <c r="C24" s="23">
        <v>1.5</v>
      </c>
      <c r="D24" s="28">
        <v>83</v>
      </c>
      <c r="E24" s="28">
        <v>17</v>
      </c>
      <c r="F24" s="29">
        <v>0.255</v>
      </c>
    </row>
    <row r="25" spans="1:6" ht="16.149999999999999" customHeight="1" x14ac:dyDescent="0.2">
      <c r="A25" s="26">
        <f t="shared" si="0"/>
        <v>2009</v>
      </c>
      <c r="B25" s="27">
        <v>17</v>
      </c>
      <c r="C25" s="23">
        <v>1.51</v>
      </c>
      <c r="D25" s="28">
        <v>86</v>
      </c>
      <c r="E25" s="28">
        <v>14.000000000000002</v>
      </c>
      <c r="F25" s="29">
        <v>0.2114</v>
      </c>
    </row>
    <row r="26" spans="1:6" ht="16.149999999999999" customHeight="1" x14ac:dyDescent="0.2">
      <c r="A26" s="26">
        <f t="shared" si="0"/>
        <v>2008</v>
      </c>
      <c r="B26" s="27">
        <v>18</v>
      </c>
      <c r="C26" s="23">
        <v>1.53</v>
      </c>
      <c r="D26" s="28">
        <v>89</v>
      </c>
      <c r="E26" s="28">
        <v>11</v>
      </c>
      <c r="F26" s="29">
        <v>0.16830000000000001</v>
      </c>
    </row>
    <row r="27" spans="1:6" ht="16.149999999999999" customHeight="1" x14ac:dyDescent="0.2">
      <c r="A27" s="26">
        <f t="shared" si="0"/>
        <v>2007</v>
      </c>
      <c r="B27" s="27">
        <v>19</v>
      </c>
      <c r="C27" s="23">
        <v>1.58</v>
      </c>
      <c r="D27" s="28">
        <v>92</v>
      </c>
      <c r="E27" s="28">
        <v>8</v>
      </c>
      <c r="F27" s="29">
        <v>0.12640000000000001</v>
      </c>
    </row>
    <row r="28" spans="1:6" ht="16.149999999999999" customHeight="1" x14ac:dyDescent="0.2">
      <c r="A28" s="30">
        <f t="shared" si="0"/>
        <v>2006</v>
      </c>
      <c r="B28" s="31">
        <v>20</v>
      </c>
      <c r="C28" s="23">
        <v>1.64</v>
      </c>
      <c r="D28" s="32">
        <v>95</v>
      </c>
      <c r="E28" s="32">
        <v>5</v>
      </c>
      <c r="F28" s="33">
        <v>8.2000000000000003E-2</v>
      </c>
    </row>
    <row r="29" spans="1:6" ht="24" customHeight="1" x14ac:dyDescent="0.2">
      <c r="A29" s="16" t="s">
        <v>13</v>
      </c>
      <c r="B29" s="52"/>
      <c r="C29" s="18">
        <v>1.64</v>
      </c>
      <c r="D29" s="19">
        <v>95</v>
      </c>
      <c r="E29" s="19">
        <v>5</v>
      </c>
      <c r="F29" s="20">
        <v>8.2000000000000003E-2</v>
      </c>
    </row>
    <row r="30" spans="1:6" ht="16.149999999999999" customHeight="1" x14ac:dyDescent="0.2">
      <c r="C30" s="40"/>
      <c r="D30" s="41"/>
      <c r="E30" s="41" t="s">
        <v>15</v>
      </c>
      <c r="F30" s="42"/>
    </row>
    <row r="31" spans="1:6" ht="16.149999999999999" customHeight="1" x14ac:dyDescent="0.2">
      <c r="C31" s="40"/>
      <c r="D31" s="41"/>
      <c r="E31" s="41"/>
      <c r="F31" s="42"/>
    </row>
    <row r="32" spans="1:6" ht="16.149999999999999" customHeight="1" x14ac:dyDescent="0.2">
      <c r="C32" s="40"/>
      <c r="D32" s="41"/>
      <c r="E32" s="41"/>
      <c r="F32" s="42"/>
    </row>
    <row r="33" spans="3:6" ht="16.149999999999999" customHeight="1" x14ac:dyDescent="0.2">
      <c r="C33" s="40"/>
      <c r="D33" s="41"/>
      <c r="E33" s="41"/>
      <c r="F33" s="42"/>
    </row>
    <row r="34" spans="3:6" ht="16.149999999999999" customHeight="1" x14ac:dyDescent="0.2">
      <c r="C34" s="40"/>
      <c r="D34" s="41"/>
      <c r="E34" s="41"/>
      <c r="F34" s="42"/>
    </row>
    <row r="35" spans="3:6" ht="16.149999999999999" customHeight="1" x14ac:dyDescent="0.2">
      <c r="C35" s="40"/>
      <c r="D35" s="41"/>
      <c r="E35" s="41"/>
      <c r="F35" s="42"/>
    </row>
    <row r="36" spans="3:6" ht="16.149999999999999" customHeight="1" x14ac:dyDescent="0.2">
      <c r="C36" s="40"/>
      <c r="D36" s="41"/>
      <c r="E36" s="41"/>
      <c r="F36" s="42"/>
    </row>
    <row r="37" spans="3:6" ht="16.149999999999999" customHeight="1" x14ac:dyDescent="0.2">
      <c r="C37" s="40"/>
      <c r="D37" s="41"/>
      <c r="E37" s="41"/>
      <c r="F37" s="42"/>
    </row>
    <row r="38" spans="3:6" ht="16.149999999999999" customHeight="1" x14ac:dyDescent="0.2">
      <c r="C38" s="40"/>
      <c r="D38" s="41"/>
      <c r="E38" s="41"/>
      <c r="F38" s="42"/>
    </row>
    <row r="39" spans="3:6" ht="16.149999999999999" customHeight="1" x14ac:dyDescent="0.2">
      <c r="C39" s="40"/>
      <c r="D39" s="41"/>
      <c r="E39" s="41"/>
      <c r="F39" s="42"/>
    </row>
    <row r="40" spans="3:6" ht="16.149999999999999" customHeight="1" x14ac:dyDescent="0.2">
      <c r="C40" s="40"/>
      <c r="D40" s="41"/>
      <c r="E40" s="41"/>
      <c r="F40" s="42"/>
    </row>
    <row r="41" spans="3:6" ht="16.149999999999999" customHeight="1" x14ac:dyDescent="0.2">
      <c r="C41" s="40"/>
      <c r="D41" s="41"/>
      <c r="E41" s="41"/>
      <c r="F41" s="42"/>
    </row>
    <row r="42" spans="3:6" ht="16.149999999999999" customHeight="1" x14ac:dyDescent="0.2">
      <c r="C42" s="40"/>
      <c r="D42" s="41"/>
      <c r="E42" s="41"/>
      <c r="F42" s="42"/>
    </row>
    <row r="43" spans="3:6" ht="16.149999999999999" customHeight="1" x14ac:dyDescent="0.2">
      <c r="C43" s="40"/>
      <c r="D43" s="41"/>
      <c r="E43" s="41"/>
      <c r="F43" s="42"/>
    </row>
    <row r="44" spans="3:6" ht="16.149999999999999" customHeight="1" x14ac:dyDescent="0.2">
      <c r="C44" s="40"/>
      <c r="D44" s="41"/>
      <c r="E44" s="41"/>
      <c r="F44" s="42"/>
    </row>
    <row r="45" spans="3:6" ht="16.149999999999999" customHeight="1" x14ac:dyDescent="0.2">
      <c r="C45" s="40"/>
      <c r="D45" s="41"/>
      <c r="E45" s="41"/>
      <c r="F45" s="42"/>
    </row>
    <row r="46" spans="3:6" ht="16.149999999999999" customHeight="1" x14ac:dyDescent="0.2">
      <c r="C46" s="40"/>
      <c r="D46" s="41"/>
      <c r="E46" s="41"/>
      <c r="F46" s="42"/>
    </row>
    <row r="47" spans="3:6" ht="16.149999999999999" customHeight="1" x14ac:dyDescent="0.2">
      <c r="C47" s="40"/>
      <c r="D47" s="41"/>
      <c r="E47" s="41"/>
      <c r="F47" s="42"/>
    </row>
    <row r="48" spans="3:6" ht="16.149999999999999" customHeight="1" x14ac:dyDescent="0.2">
      <c r="C48" s="40"/>
      <c r="D48" s="41"/>
      <c r="E48" s="41"/>
      <c r="F48" s="42"/>
    </row>
    <row r="49" spans="3:6" ht="16.149999999999999" customHeight="1" x14ac:dyDescent="0.2">
      <c r="C49" s="40"/>
      <c r="D49" s="41"/>
      <c r="E49" s="41"/>
      <c r="F49" s="42"/>
    </row>
    <row r="50" spans="3:6" ht="16.149999999999999" customHeight="1" x14ac:dyDescent="0.2">
      <c r="C50" s="40"/>
      <c r="D50" s="41"/>
      <c r="E50" s="41"/>
      <c r="F50" s="42"/>
    </row>
    <row r="51" spans="3:6" ht="16.149999999999999" customHeight="1" x14ac:dyDescent="0.2">
      <c r="C51" s="40"/>
      <c r="D51" s="41"/>
      <c r="E51" s="41"/>
      <c r="F51" s="42"/>
    </row>
    <row r="52" spans="3:6" ht="16.149999999999999" customHeight="1" x14ac:dyDescent="0.2">
      <c r="C52" s="40"/>
      <c r="D52" s="41"/>
      <c r="E52" s="41"/>
      <c r="F52" s="42"/>
    </row>
    <row r="53" spans="3:6" ht="16.149999999999999" customHeight="1" x14ac:dyDescent="0.2">
      <c r="C53" s="40"/>
      <c r="D53" s="41"/>
      <c r="E53" s="41"/>
      <c r="F53" s="42"/>
    </row>
    <row r="54" spans="3:6" ht="16.149999999999999" customHeight="1" x14ac:dyDescent="0.2">
      <c r="C54" s="40"/>
      <c r="D54" s="41"/>
      <c r="E54" s="41"/>
      <c r="F54" s="42"/>
    </row>
    <row r="55" spans="3:6" ht="16.149999999999999" customHeight="1" x14ac:dyDescent="0.2">
      <c r="C55" s="40"/>
      <c r="D55" s="41"/>
      <c r="E55" s="41"/>
      <c r="F55" s="42"/>
    </row>
    <row r="56" spans="3:6" ht="16.149999999999999" customHeight="1" x14ac:dyDescent="0.2">
      <c r="C56" s="40"/>
      <c r="D56" s="41"/>
      <c r="E56" s="41"/>
      <c r="F56" s="42"/>
    </row>
    <row r="57" spans="3:6" ht="16.149999999999999" customHeight="1" x14ac:dyDescent="0.2">
      <c r="C57" s="40"/>
      <c r="D57" s="41"/>
      <c r="E57" s="41"/>
      <c r="F57" s="42"/>
    </row>
    <row r="58" spans="3:6" ht="16.149999999999999" customHeight="1" x14ac:dyDescent="0.2">
      <c r="C58" s="40"/>
      <c r="D58" s="41"/>
      <c r="E58" s="41"/>
      <c r="F58" s="42"/>
    </row>
    <row r="59" spans="3:6" ht="16.149999999999999" customHeight="1" x14ac:dyDescent="0.2">
      <c r="C59" s="40"/>
      <c r="D59" s="41"/>
      <c r="E59" s="41"/>
      <c r="F59" s="42"/>
    </row>
    <row r="60" spans="3:6" ht="16.149999999999999" customHeight="1" x14ac:dyDescent="0.2">
      <c r="C60" s="40"/>
      <c r="D60" s="41"/>
      <c r="E60" s="41"/>
      <c r="F60" s="42"/>
    </row>
    <row r="61" spans="3:6" ht="16.149999999999999" customHeight="1" x14ac:dyDescent="0.2">
      <c r="C61" s="40"/>
      <c r="D61" s="41"/>
      <c r="E61" s="41"/>
      <c r="F61" s="42"/>
    </row>
    <row r="62" spans="3:6" ht="16.149999999999999" customHeight="1" x14ac:dyDescent="0.2">
      <c r="C62" s="40"/>
      <c r="D62" s="41"/>
      <c r="E62" s="41"/>
      <c r="F62" s="42"/>
    </row>
    <row r="63" spans="3:6" ht="16.149999999999999" customHeight="1" x14ac:dyDescent="0.2">
      <c r="C63" s="40"/>
      <c r="D63" s="41"/>
      <c r="E63" s="41"/>
      <c r="F63" s="42"/>
    </row>
    <row r="64" spans="3:6" ht="16.149999999999999" customHeight="1" x14ac:dyDescent="0.2">
      <c r="C64" s="40"/>
      <c r="D64" s="41"/>
      <c r="E64" s="41"/>
      <c r="F64" s="42"/>
    </row>
    <row r="65" spans="3:6" ht="16.149999999999999" customHeight="1" x14ac:dyDescent="0.2">
      <c r="C65" s="40"/>
      <c r="D65" s="41"/>
      <c r="E65" s="41"/>
      <c r="F65" s="42"/>
    </row>
    <row r="66" spans="3:6" ht="16.149999999999999" customHeight="1" x14ac:dyDescent="0.2">
      <c r="C66" s="40"/>
      <c r="D66" s="41"/>
      <c r="E66" s="41"/>
      <c r="F66" s="42"/>
    </row>
    <row r="67" spans="3:6" ht="16.149999999999999" customHeight="1" x14ac:dyDescent="0.2">
      <c r="C67" s="40"/>
      <c r="D67" s="41"/>
      <c r="E67" s="41"/>
      <c r="F67" s="42"/>
    </row>
    <row r="68" spans="3:6" ht="16.149999999999999" customHeight="1" x14ac:dyDescent="0.2">
      <c r="C68" s="40"/>
      <c r="D68" s="41"/>
      <c r="E68" s="41"/>
      <c r="F68" s="42"/>
    </row>
    <row r="69" spans="3:6" ht="16.149999999999999" customHeight="1" x14ac:dyDescent="0.2">
      <c r="C69" s="40"/>
      <c r="D69" s="41"/>
      <c r="E69" s="41"/>
      <c r="F69" s="42"/>
    </row>
    <row r="70" spans="3:6" ht="16.149999999999999" customHeight="1" x14ac:dyDescent="0.2">
      <c r="C70" s="40"/>
      <c r="D70" s="41"/>
      <c r="E70" s="41"/>
      <c r="F70" s="42"/>
    </row>
    <row r="71" spans="3:6" ht="16.149999999999999" customHeight="1" x14ac:dyDescent="0.2">
      <c r="C71" s="40"/>
      <c r="D71" s="41"/>
      <c r="E71" s="41"/>
      <c r="F71" s="42"/>
    </row>
    <row r="72" spans="3:6" ht="16.149999999999999" customHeight="1" x14ac:dyDescent="0.2">
      <c r="C72" s="40"/>
      <c r="D72" s="41"/>
      <c r="E72" s="41"/>
      <c r="F72" s="42"/>
    </row>
    <row r="73" spans="3:6" ht="16.149999999999999" customHeight="1" x14ac:dyDescent="0.2">
      <c r="C73" s="40"/>
      <c r="D73" s="41"/>
      <c r="E73" s="41"/>
      <c r="F73" s="42"/>
    </row>
    <row r="74" spans="3:6" ht="16.149999999999999" customHeight="1" x14ac:dyDescent="0.2">
      <c r="C74" s="40"/>
      <c r="D74" s="41"/>
      <c r="E74" s="41"/>
      <c r="F74" s="42"/>
    </row>
    <row r="75" spans="3:6" ht="16.149999999999999" customHeight="1" x14ac:dyDescent="0.2">
      <c r="C75" s="40"/>
      <c r="D75" s="41"/>
      <c r="E75" s="41"/>
      <c r="F75" s="42"/>
    </row>
    <row r="76" spans="3:6" ht="16.149999999999999" customHeight="1" x14ac:dyDescent="0.2">
      <c r="C76" s="40"/>
      <c r="D76" s="41"/>
      <c r="E76" s="41"/>
      <c r="F76" s="42"/>
    </row>
    <row r="77" spans="3:6" ht="16.149999999999999" customHeight="1" x14ac:dyDescent="0.2">
      <c r="C77" s="40"/>
      <c r="D77" s="41"/>
      <c r="E77" s="41"/>
      <c r="F77" s="42"/>
    </row>
    <row r="78" spans="3:6" ht="16.149999999999999" customHeight="1" x14ac:dyDescent="0.2">
      <c r="C78" s="40"/>
      <c r="D78" s="41"/>
      <c r="E78" s="41"/>
      <c r="F78" s="42"/>
    </row>
    <row r="79" spans="3:6" ht="16.149999999999999" customHeight="1" x14ac:dyDescent="0.2">
      <c r="C79" s="40"/>
      <c r="D79" s="41"/>
      <c r="E79" s="41"/>
      <c r="F79" s="42"/>
    </row>
    <row r="80" spans="3:6" ht="16.149999999999999" customHeight="1" x14ac:dyDescent="0.2">
      <c r="C80" s="40"/>
      <c r="D80" s="41"/>
      <c r="E80" s="41"/>
      <c r="F80" s="42"/>
    </row>
    <row r="81" spans="3:6" ht="16.149999999999999" customHeight="1" x14ac:dyDescent="0.2">
      <c r="C81" s="40"/>
      <c r="D81" s="41"/>
      <c r="E81" s="41"/>
      <c r="F81" s="42"/>
    </row>
    <row r="82" spans="3:6" ht="16.149999999999999" customHeight="1" x14ac:dyDescent="0.2">
      <c r="C82" s="40"/>
      <c r="D82" s="41"/>
      <c r="E82" s="41"/>
      <c r="F82" s="42"/>
    </row>
    <row r="83" spans="3:6" ht="16.149999999999999" customHeight="1" x14ac:dyDescent="0.2">
      <c r="C83" s="40"/>
      <c r="D83" s="41"/>
      <c r="E83" s="41"/>
      <c r="F83" s="42"/>
    </row>
    <row r="84" spans="3:6" ht="16.149999999999999" customHeight="1" x14ac:dyDescent="0.2">
      <c r="C84" s="40"/>
      <c r="D84" s="41"/>
      <c r="E84" s="41"/>
      <c r="F84" s="42"/>
    </row>
    <row r="85" spans="3:6" ht="16.149999999999999" customHeight="1" x14ac:dyDescent="0.2">
      <c r="C85" s="40"/>
      <c r="D85" s="41"/>
      <c r="E85" s="41"/>
      <c r="F85" s="42"/>
    </row>
    <row r="86" spans="3:6" ht="16.149999999999999" customHeight="1" x14ac:dyDescent="0.2">
      <c r="C86" s="40"/>
      <c r="D86" s="41"/>
      <c r="E86" s="41"/>
      <c r="F86" s="42"/>
    </row>
    <row r="87" spans="3:6" ht="16.149999999999999" customHeight="1" x14ac:dyDescent="0.2">
      <c r="C87" s="40"/>
      <c r="D87" s="41"/>
      <c r="E87" s="41"/>
      <c r="F87" s="42"/>
    </row>
    <row r="88" spans="3:6" ht="16.149999999999999" customHeight="1" x14ac:dyDescent="0.2">
      <c r="C88" s="40"/>
      <c r="D88" s="41"/>
      <c r="E88" s="41"/>
      <c r="F88" s="42"/>
    </row>
    <row r="89" spans="3:6" ht="16.149999999999999" customHeight="1" x14ac:dyDescent="0.2">
      <c r="C89" s="40"/>
      <c r="D89" s="41"/>
      <c r="E89" s="41"/>
      <c r="F89" s="42"/>
    </row>
    <row r="90" spans="3:6" ht="16.149999999999999" customHeight="1" x14ac:dyDescent="0.2">
      <c r="C90" s="40"/>
      <c r="D90" s="41"/>
      <c r="E90" s="41"/>
      <c r="F90" s="42"/>
    </row>
    <row r="91" spans="3:6" ht="16.149999999999999" customHeight="1" x14ac:dyDescent="0.2">
      <c r="C91" s="40"/>
      <c r="D91" s="41"/>
      <c r="E91" s="41"/>
      <c r="F91" s="42"/>
    </row>
    <row r="92" spans="3:6" ht="16.149999999999999" customHeight="1" x14ac:dyDescent="0.2">
      <c r="C92" s="40"/>
      <c r="D92" s="41"/>
      <c r="E92" s="41"/>
      <c r="F92" s="42"/>
    </row>
    <row r="93" spans="3:6" ht="16.149999999999999" customHeight="1" x14ac:dyDescent="0.2">
      <c r="C93" s="40"/>
      <c r="D93" s="41"/>
      <c r="E93" s="41"/>
      <c r="F93" s="42"/>
    </row>
    <row r="94" spans="3:6" ht="16.149999999999999" customHeight="1" x14ac:dyDescent="0.2">
      <c r="C94" s="40"/>
      <c r="D94" s="41"/>
      <c r="E94" s="41"/>
      <c r="F94" s="42"/>
    </row>
    <row r="95" spans="3:6" ht="16.149999999999999" customHeight="1" x14ac:dyDescent="0.2">
      <c r="C95" s="40"/>
      <c r="D95" s="41"/>
      <c r="E95" s="41"/>
      <c r="F95" s="42"/>
    </row>
    <row r="96" spans="3:6" ht="16.149999999999999" customHeight="1" x14ac:dyDescent="0.2">
      <c r="C96" s="40"/>
      <c r="D96" s="41"/>
      <c r="E96" s="41"/>
      <c r="F96" s="42"/>
    </row>
    <row r="97" spans="3:6" ht="16.149999999999999" customHeight="1" x14ac:dyDescent="0.2">
      <c r="C97" s="40"/>
      <c r="D97" s="41"/>
      <c r="E97" s="41"/>
      <c r="F97" s="42"/>
    </row>
    <row r="98" spans="3:6" ht="16.149999999999999" customHeight="1" x14ac:dyDescent="0.2">
      <c r="C98" s="40"/>
      <c r="D98" s="41"/>
      <c r="E98" s="41"/>
      <c r="F98" s="42"/>
    </row>
    <row r="99" spans="3:6" ht="16.149999999999999" customHeight="1" x14ac:dyDescent="0.2">
      <c r="C99" s="40"/>
      <c r="D99" s="41"/>
      <c r="E99" s="41"/>
      <c r="F99" s="42"/>
    </row>
    <row r="100" spans="3:6" ht="16.149999999999999" customHeight="1" x14ac:dyDescent="0.2">
      <c r="C100" s="40"/>
      <c r="D100" s="41"/>
      <c r="E100" s="41"/>
      <c r="F100" s="42"/>
    </row>
    <row r="101" spans="3:6" ht="16.149999999999999" customHeight="1" x14ac:dyDescent="0.2">
      <c r="C101" s="40"/>
      <c r="D101" s="41"/>
      <c r="E101" s="41"/>
      <c r="F101" s="42"/>
    </row>
    <row r="102" spans="3:6" ht="16.149999999999999" customHeight="1" x14ac:dyDescent="0.2">
      <c r="C102" s="40"/>
      <c r="D102" s="41"/>
      <c r="E102" s="41"/>
      <c r="F102" s="42"/>
    </row>
    <row r="103" spans="3:6" ht="16.149999999999999" customHeight="1" x14ac:dyDescent="0.2">
      <c r="C103" s="40"/>
      <c r="D103" s="41"/>
      <c r="E103" s="41"/>
      <c r="F103" s="42"/>
    </row>
    <row r="104" spans="3:6" ht="16.149999999999999" customHeight="1" x14ac:dyDescent="0.2">
      <c r="C104" s="40"/>
      <c r="D104" s="41"/>
      <c r="E104" s="41"/>
      <c r="F104" s="42"/>
    </row>
    <row r="105" spans="3:6" ht="16.149999999999999" customHeight="1" x14ac:dyDescent="0.2">
      <c r="C105" s="40"/>
      <c r="D105" s="41"/>
      <c r="E105" s="41"/>
      <c r="F105" s="42"/>
    </row>
    <row r="106" spans="3:6" ht="16.149999999999999" customHeight="1" x14ac:dyDescent="0.2">
      <c r="C106" s="40"/>
      <c r="D106" s="41"/>
      <c r="E106" s="41"/>
      <c r="F106" s="42"/>
    </row>
    <row r="107" spans="3:6" ht="16.149999999999999" customHeight="1" x14ac:dyDescent="0.2">
      <c r="C107" s="40"/>
      <c r="D107" s="41"/>
      <c r="E107" s="41"/>
      <c r="F107" s="42"/>
    </row>
    <row r="108" spans="3:6" ht="16.149999999999999" customHeight="1" x14ac:dyDescent="0.2">
      <c r="C108" s="40"/>
      <c r="D108" s="41"/>
      <c r="E108" s="41"/>
      <c r="F108" s="42"/>
    </row>
    <row r="109" spans="3:6" ht="16.149999999999999" customHeight="1" x14ac:dyDescent="0.2">
      <c r="C109" s="40"/>
      <c r="D109" s="41"/>
      <c r="E109" s="41"/>
      <c r="F109" s="42"/>
    </row>
    <row r="110" spans="3:6" ht="16.149999999999999" customHeight="1" x14ac:dyDescent="0.2">
      <c r="C110" s="40"/>
      <c r="D110" s="41"/>
      <c r="E110" s="41"/>
      <c r="F110" s="42"/>
    </row>
    <row r="111" spans="3:6" ht="16.149999999999999" customHeight="1" x14ac:dyDescent="0.2">
      <c r="C111" s="40"/>
      <c r="D111" s="41"/>
      <c r="E111" s="41"/>
      <c r="F111" s="42"/>
    </row>
    <row r="112" spans="3:6" ht="16.149999999999999" customHeight="1" x14ac:dyDescent="0.2">
      <c r="D112" s="41"/>
      <c r="E112" s="41"/>
      <c r="F112" s="42"/>
    </row>
    <row r="113" spans="4:6" ht="16.149999999999999" customHeight="1" x14ac:dyDescent="0.2">
      <c r="D113" s="41"/>
      <c r="E113" s="41"/>
      <c r="F113" s="42"/>
    </row>
    <row r="114" spans="4:6" ht="16.149999999999999" customHeight="1" x14ac:dyDescent="0.2">
      <c r="D114" s="41"/>
      <c r="E114" s="41"/>
      <c r="F114" s="42"/>
    </row>
    <row r="115" spans="4:6" ht="16.149999999999999" customHeight="1" x14ac:dyDescent="0.2">
      <c r="D115" s="41"/>
      <c r="E115" s="41"/>
      <c r="F115" s="42"/>
    </row>
    <row r="116" spans="4:6" ht="16.149999999999999" customHeight="1" x14ac:dyDescent="0.2">
      <c r="D116" s="41"/>
      <c r="E116" s="41"/>
      <c r="F116" s="42"/>
    </row>
    <row r="117" spans="4:6" ht="16.149999999999999" customHeight="1" x14ac:dyDescent="0.2">
      <c r="D117" s="41"/>
      <c r="E117" s="41"/>
      <c r="F117" s="42"/>
    </row>
    <row r="118" spans="4:6" ht="16.149999999999999" customHeight="1" x14ac:dyDescent="0.2">
      <c r="D118" s="41"/>
      <c r="E118" s="41"/>
      <c r="F118" s="42"/>
    </row>
    <row r="119" spans="4:6" ht="16.149999999999999" customHeight="1" x14ac:dyDescent="0.2">
      <c r="D119" s="41"/>
      <c r="E119" s="41"/>
      <c r="F119" s="42"/>
    </row>
  </sheetData>
  <mergeCells count="4">
    <mergeCell ref="A1:F1"/>
    <mergeCell ref="A2:F2"/>
    <mergeCell ref="A3:F3"/>
    <mergeCell ref="A4:F4"/>
  </mergeCells>
  <printOptions horizontalCentered="1"/>
  <pageMargins left="0" right="0" top="1" bottom="0.5" header="0.5" footer="0.25"/>
  <pageSetup orientation="portrait" r:id="rId1"/>
  <headerFooter alignWithMargins="0">
    <oddFooter>&amp;L&amp;8&amp;F  &amp;A&amp;R&amp;8&amp;D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C8BDB-80C4-4C8E-9024-D545516BD6D8}">
  <sheetPr codeName="Sheet7">
    <tabColor rgb="FF00FF00"/>
  </sheetPr>
  <dimension ref="A1:F119"/>
  <sheetViews>
    <sheetView showGridLines="0" topLeftCell="A6" zoomScaleNormal="90" workbookViewId="0">
      <selection activeCell="B8" sqref="B8:F39"/>
    </sheetView>
  </sheetViews>
  <sheetFormatPr defaultColWidth="9.140625" defaultRowHeight="16.149999999999999" customHeight="1" x14ac:dyDescent="0.2"/>
  <cols>
    <col min="1" max="1" width="14.7109375" style="2" customWidth="1"/>
    <col min="2" max="2" width="14.7109375" style="39" customWidth="1"/>
    <col min="3" max="3" width="14.7109375" style="44" customWidth="1"/>
    <col min="4" max="4" width="18.28515625" style="45" bestFit="1" customWidth="1"/>
    <col min="5" max="5" width="14.7109375" style="45" customWidth="1"/>
    <col min="6" max="6" width="16.140625" style="46" bestFit="1" customWidth="1"/>
    <col min="7" max="7" width="1.7109375" style="2" customWidth="1"/>
    <col min="8" max="16384" width="9.140625" style="2"/>
  </cols>
  <sheetData>
    <row r="1" spans="1:6" s="3" customFormat="1" ht="24" customHeight="1" x14ac:dyDescent="0.2">
      <c r="A1" s="1" t="s">
        <v>0</v>
      </c>
      <c r="B1" s="1"/>
      <c r="C1" s="1"/>
      <c r="D1" s="1"/>
      <c r="E1" s="1"/>
      <c r="F1" s="1"/>
    </row>
    <row r="2" spans="1:6" s="4" customFormat="1" ht="24" hidden="1" customHeight="1" x14ac:dyDescent="0.2">
      <c r="A2" s="1" t="str">
        <f>A8&amp;"-"&amp;RIGHT(A8,2)+1&amp;" COST CONVERSION FACTORS"</f>
        <v>2026-27 COST CONVERSION FACTORS</v>
      </c>
      <c r="B2" s="1"/>
      <c r="C2" s="1"/>
      <c r="D2" s="1"/>
      <c r="E2" s="1"/>
      <c r="F2" s="1"/>
    </row>
    <row r="3" spans="1:6" s="4" customFormat="1" ht="15" customHeight="1" x14ac:dyDescent="0.2">
      <c r="A3" s="1" t="s">
        <v>20</v>
      </c>
      <c r="B3" s="1"/>
      <c r="C3" s="1"/>
      <c r="D3" s="1"/>
      <c r="E3" s="1"/>
      <c r="F3" s="1"/>
    </row>
    <row r="4" spans="1:6" ht="16.149999999999999" customHeight="1" x14ac:dyDescent="0.2">
      <c r="A4" s="5" t="s">
        <v>2</v>
      </c>
      <c r="B4" s="5"/>
      <c r="C4" s="5"/>
      <c r="D4" s="5"/>
      <c r="E4" s="5"/>
      <c r="F4" s="5"/>
    </row>
    <row r="5" spans="1:6" ht="4.5" customHeight="1" x14ac:dyDescent="0.2">
      <c r="A5" s="6"/>
      <c r="B5" s="7"/>
      <c r="C5" s="8"/>
      <c r="D5" s="9"/>
      <c r="E5" s="9"/>
      <c r="F5" s="10"/>
    </row>
    <row r="6" spans="1:6" ht="16.149999999999999" customHeight="1" x14ac:dyDescent="0.2">
      <c r="A6" s="11" t="s">
        <v>3</v>
      </c>
      <c r="B6" s="51"/>
      <c r="C6" s="13" t="s">
        <v>4</v>
      </c>
      <c r="D6" s="14" t="s">
        <v>5</v>
      </c>
      <c r="E6" s="14" t="s">
        <v>5</v>
      </c>
      <c r="F6" s="15" t="s">
        <v>6</v>
      </c>
    </row>
    <row r="7" spans="1:6" ht="16.149999999999999" customHeight="1" x14ac:dyDescent="0.2">
      <c r="A7" s="16" t="s">
        <v>7</v>
      </c>
      <c r="B7" s="52" t="s">
        <v>8</v>
      </c>
      <c r="C7" s="18" t="s">
        <v>9</v>
      </c>
      <c r="D7" s="19" t="s">
        <v>10</v>
      </c>
      <c r="E7" s="19" t="s">
        <v>11</v>
      </c>
      <c r="F7" s="20" t="s">
        <v>12</v>
      </c>
    </row>
    <row r="8" spans="1:6" ht="16.149999999999999" customHeight="1" x14ac:dyDescent="0.2">
      <c r="A8" s="21">
        <v>2026</v>
      </c>
      <c r="B8" s="22">
        <v>0</v>
      </c>
      <c r="C8" s="23">
        <v>1</v>
      </c>
      <c r="D8" s="24">
        <v>0</v>
      </c>
      <c r="E8" s="24">
        <v>100</v>
      </c>
      <c r="F8" s="25">
        <v>1</v>
      </c>
    </row>
    <row r="9" spans="1:6" ht="16.149999999999999" customHeight="1" x14ac:dyDescent="0.2">
      <c r="A9" s="26">
        <f t="shared" ref="A9:A38" si="0">A8-1</f>
        <v>2025</v>
      </c>
      <c r="B9" s="27">
        <v>1</v>
      </c>
      <c r="C9" s="23">
        <v>1.01</v>
      </c>
      <c r="D9" s="28">
        <v>7</v>
      </c>
      <c r="E9" s="28">
        <v>93</v>
      </c>
      <c r="F9" s="29">
        <v>0.93930000000000002</v>
      </c>
    </row>
    <row r="10" spans="1:6" ht="16.149999999999999" customHeight="1" x14ac:dyDescent="0.2">
      <c r="A10" s="26">
        <f t="shared" si="0"/>
        <v>2024</v>
      </c>
      <c r="B10" s="27">
        <v>2</v>
      </c>
      <c r="C10" s="23">
        <v>1.02</v>
      </c>
      <c r="D10" s="28">
        <v>13</v>
      </c>
      <c r="E10" s="28">
        <v>87</v>
      </c>
      <c r="F10" s="29">
        <v>0.88739999999999997</v>
      </c>
    </row>
    <row r="11" spans="1:6" ht="16.149999999999999" customHeight="1" x14ac:dyDescent="0.2">
      <c r="A11" s="26">
        <f t="shared" si="0"/>
        <v>2023</v>
      </c>
      <c r="B11" s="27">
        <v>3</v>
      </c>
      <c r="C11" s="23">
        <v>1.04</v>
      </c>
      <c r="D11" s="28">
        <v>19</v>
      </c>
      <c r="E11" s="28">
        <v>81</v>
      </c>
      <c r="F11" s="29">
        <v>0.84240000000000004</v>
      </c>
    </row>
    <row r="12" spans="1:6" ht="16.149999999999999" customHeight="1" x14ac:dyDescent="0.2">
      <c r="A12" s="26">
        <f t="shared" si="0"/>
        <v>2022</v>
      </c>
      <c r="B12" s="27">
        <v>4</v>
      </c>
      <c r="C12" s="23">
        <v>1.0900000000000001</v>
      </c>
      <c r="D12" s="28">
        <v>24</v>
      </c>
      <c r="E12" s="28">
        <v>76</v>
      </c>
      <c r="F12" s="29">
        <v>0.82840000000000003</v>
      </c>
    </row>
    <row r="13" spans="1:6" ht="16.149999999999999" customHeight="1" x14ac:dyDescent="0.2">
      <c r="A13" s="26">
        <f t="shared" si="0"/>
        <v>2021</v>
      </c>
      <c r="B13" s="27">
        <v>5</v>
      </c>
      <c r="C13" s="23">
        <v>1.2</v>
      </c>
      <c r="D13" s="28">
        <v>29</v>
      </c>
      <c r="E13" s="28">
        <v>71</v>
      </c>
      <c r="F13" s="29">
        <v>0.85199999999999998</v>
      </c>
    </row>
    <row r="14" spans="1:6" ht="16.149999999999999" customHeight="1" x14ac:dyDescent="0.2">
      <c r="A14" s="26">
        <f t="shared" si="0"/>
        <v>2020</v>
      </c>
      <c r="B14" s="27">
        <v>6</v>
      </c>
      <c r="C14" s="23">
        <v>1.26</v>
      </c>
      <c r="D14" s="28">
        <v>34</v>
      </c>
      <c r="E14" s="28">
        <v>66</v>
      </c>
      <c r="F14" s="29">
        <v>0.83160000000000001</v>
      </c>
    </row>
    <row r="15" spans="1:6" ht="16.149999999999999" customHeight="1" x14ac:dyDescent="0.2">
      <c r="A15" s="26">
        <f t="shared" si="0"/>
        <v>2019</v>
      </c>
      <c r="B15" s="27">
        <v>7</v>
      </c>
      <c r="C15" s="23">
        <v>1.28</v>
      </c>
      <c r="D15" s="28">
        <v>38</v>
      </c>
      <c r="E15" s="28">
        <v>62</v>
      </c>
      <c r="F15" s="29">
        <v>0.79359999999999997</v>
      </c>
    </row>
    <row r="16" spans="1:6" ht="16.149999999999999" customHeight="1" x14ac:dyDescent="0.2">
      <c r="A16" s="26">
        <f t="shared" si="0"/>
        <v>2018</v>
      </c>
      <c r="B16" s="27">
        <v>8</v>
      </c>
      <c r="C16" s="23">
        <v>1.31</v>
      </c>
      <c r="D16" s="28">
        <v>42.000000000000007</v>
      </c>
      <c r="E16" s="28">
        <v>57.999999999999993</v>
      </c>
      <c r="F16" s="29">
        <v>0.75980000000000003</v>
      </c>
    </row>
    <row r="17" spans="1:6" ht="16.149999999999999" customHeight="1" x14ac:dyDescent="0.2">
      <c r="A17" s="26">
        <f t="shared" si="0"/>
        <v>2017</v>
      </c>
      <c r="B17" s="27">
        <v>9</v>
      </c>
      <c r="C17" s="23">
        <v>1.35</v>
      </c>
      <c r="D17" s="28">
        <v>46</v>
      </c>
      <c r="E17" s="28">
        <v>54</v>
      </c>
      <c r="F17" s="29">
        <v>0.72899999999999998</v>
      </c>
    </row>
    <row r="18" spans="1:6" ht="16.149999999999999" customHeight="1" x14ac:dyDescent="0.2">
      <c r="A18" s="26">
        <f t="shared" si="0"/>
        <v>2016</v>
      </c>
      <c r="B18" s="27">
        <v>10</v>
      </c>
      <c r="C18" s="23">
        <v>1.38</v>
      </c>
      <c r="D18" s="28">
        <v>50</v>
      </c>
      <c r="E18" s="28">
        <v>50</v>
      </c>
      <c r="F18" s="29">
        <v>0.69</v>
      </c>
    </row>
    <row r="19" spans="1:6" ht="16.149999999999999" customHeight="1" x14ac:dyDescent="0.2">
      <c r="A19" s="26">
        <f t="shared" si="0"/>
        <v>2015</v>
      </c>
      <c r="B19" s="27">
        <v>11</v>
      </c>
      <c r="C19" s="23">
        <v>1.38</v>
      </c>
      <c r="D19" s="28">
        <v>53</v>
      </c>
      <c r="E19" s="28">
        <v>47</v>
      </c>
      <c r="F19" s="29">
        <v>0.64859999999999995</v>
      </c>
    </row>
    <row r="20" spans="1:6" ht="16.149999999999999" customHeight="1" x14ac:dyDescent="0.2">
      <c r="A20" s="26">
        <f t="shared" si="0"/>
        <v>2014</v>
      </c>
      <c r="B20" s="27">
        <v>12</v>
      </c>
      <c r="C20" s="23">
        <v>1.4</v>
      </c>
      <c r="D20" s="28">
        <v>56</v>
      </c>
      <c r="E20" s="28">
        <v>44</v>
      </c>
      <c r="F20" s="29">
        <v>0.61599999999999999</v>
      </c>
    </row>
    <row r="21" spans="1:6" ht="16.149999999999999" customHeight="1" x14ac:dyDescent="0.2">
      <c r="A21" s="26">
        <f t="shared" si="0"/>
        <v>2013</v>
      </c>
      <c r="B21" s="27">
        <v>13</v>
      </c>
      <c r="C21" s="23">
        <v>1.42</v>
      </c>
      <c r="D21" s="28">
        <v>59</v>
      </c>
      <c r="E21" s="28">
        <v>41</v>
      </c>
      <c r="F21" s="29">
        <v>0.58220000000000005</v>
      </c>
    </row>
    <row r="22" spans="1:6" ht="16.149999999999999" customHeight="1" x14ac:dyDescent="0.2">
      <c r="A22" s="26">
        <f t="shared" si="0"/>
        <v>2012</v>
      </c>
      <c r="B22" s="27">
        <v>14</v>
      </c>
      <c r="C22" s="23">
        <v>1.43</v>
      </c>
      <c r="D22" s="28">
        <v>62</v>
      </c>
      <c r="E22" s="28">
        <v>38</v>
      </c>
      <c r="F22" s="29">
        <v>0.54339999999999999</v>
      </c>
    </row>
    <row r="23" spans="1:6" ht="16.149999999999999" customHeight="1" x14ac:dyDescent="0.2">
      <c r="A23" s="26">
        <f t="shared" si="0"/>
        <v>2011</v>
      </c>
      <c r="B23" s="27">
        <v>15</v>
      </c>
      <c r="C23" s="23">
        <v>1.47</v>
      </c>
      <c r="D23" s="28">
        <v>64</v>
      </c>
      <c r="E23" s="28">
        <v>36</v>
      </c>
      <c r="F23" s="29">
        <v>0.5292</v>
      </c>
    </row>
    <row r="24" spans="1:6" ht="16.149999999999999" customHeight="1" x14ac:dyDescent="0.2">
      <c r="A24" s="26">
        <f t="shared" si="0"/>
        <v>2010</v>
      </c>
      <c r="B24" s="27">
        <v>16</v>
      </c>
      <c r="C24" s="23">
        <v>1.5</v>
      </c>
      <c r="D24" s="28">
        <v>67</v>
      </c>
      <c r="E24" s="28">
        <v>33</v>
      </c>
      <c r="F24" s="29">
        <v>0.495</v>
      </c>
    </row>
    <row r="25" spans="1:6" ht="16.149999999999999" customHeight="1" x14ac:dyDescent="0.2">
      <c r="A25" s="26">
        <f t="shared" si="0"/>
        <v>2009</v>
      </c>
      <c r="B25" s="27">
        <v>17</v>
      </c>
      <c r="C25" s="23">
        <v>1.51</v>
      </c>
      <c r="D25" s="28">
        <v>69</v>
      </c>
      <c r="E25" s="28">
        <v>31</v>
      </c>
      <c r="F25" s="29">
        <v>0.46810000000000002</v>
      </c>
    </row>
    <row r="26" spans="1:6" ht="16.149999999999999" customHeight="1" x14ac:dyDescent="0.2">
      <c r="A26" s="26">
        <f t="shared" si="0"/>
        <v>2008</v>
      </c>
      <c r="B26" s="27">
        <v>18</v>
      </c>
      <c r="C26" s="23">
        <v>1.53</v>
      </c>
      <c r="D26" s="28">
        <v>71</v>
      </c>
      <c r="E26" s="28">
        <v>28.999999999999996</v>
      </c>
      <c r="F26" s="29">
        <v>0.44369999999999998</v>
      </c>
    </row>
    <row r="27" spans="1:6" ht="16.149999999999999" customHeight="1" x14ac:dyDescent="0.2">
      <c r="A27" s="26">
        <f t="shared" si="0"/>
        <v>2007</v>
      </c>
      <c r="B27" s="27">
        <v>19</v>
      </c>
      <c r="C27" s="23">
        <v>1.58</v>
      </c>
      <c r="D27" s="28">
        <v>73</v>
      </c>
      <c r="E27" s="28">
        <v>27</v>
      </c>
      <c r="F27" s="29">
        <v>0.42659999999999998</v>
      </c>
    </row>
    <row r="28" spans="1:6" ht="16.149999999999999" customHeight="1" x14ac:dyDescent="0.2">
      <c r="A28" s="26">
        <f t="shared" si="0"/>
        <v>2006</v>
      </c>
      <c r="B28" s="27">
        <v>20</v>
      </c>
      <c r="C28" s="23">
        <v>1.64</v>
      </c>
      <c r="D28" s="28">
        <v>75</v>
      </c>
      <c r="E28" s="28">
        <v>25</v>
      </c>
      <c r="F28" s="29">
        <v>0.41</v>
      </c>
    </row>
    <row r="29" spans="1:6" ht="16.149999999999999" customHeight="1" x14ac:dyDescent="0.2">
      <c r="A29" s="26">
        <f t="shared" si="0"/>
        <v>2005</v>
      </c>
      <c r="B29" s="27">
        <v>21</v>
      </c>
      <c r="C29" s="23">
        <v>1.7</v>
      </c>
      <c r="D29" s="28">
        <v>77</v>
      </c>
      <c r="E29" s="28">
        <v>23</v>
      </c>
      <c r="F29" s="29">
        <v>0.39100000000000001</v>
      </c>
    </row>
    <row r="30" spans="1:6" ht="16.149999999999999" customHeight="1" x14ac:dyDescent="0.2">
      <c r="A30" s="26">
        <f t="shared" si="0"/>
        <v>2004</v>
      </c>
      <c r="B30" s="27">
        <v>22</v>
      </c>
      <c r="C30" s="23">
        <v>1.77</v>
      </c>
      <c r="D30" s="28">
        <v>79</v>
      </c>
      <c r="E30" s="28">
        <v>21</v>
      </c>
      <c r="F30" s="29">
        <v>0.37169999999999997</v>
      </c>
    </row>
    <row r="31" spans="1:6" ht="16.149999999999999" customHeight="1" x14ac:dyDescent="0.2">
      <c r="A31" s="26">
        <f t="shared" si="0"/>
        <v>2003</v>
      </c>
      <c r="B31" s="27">
        <v>23</v>
      </c>
      <c r="C31" s="23">
        <v>1.81</v>
      </c>
      <c r="D31" s="28">
        <v>81</v>
      </c>
      <c r="E31" s="28">
        <v>19</v>
      </c>
      <c r="F31" s="29">
        <v>0.34389999999999998</v>
      </c>
    </row>
    <row r="32" spans="1:6" ht="16.149999999999999" customHeight="1" x14ac:dyDescent="0.2">
      <c r="A32" s="26">
        <f t="shared" si="0"/>
        <v>2002</v>
      </c>
      <c r="B32" s="27">
        <v>24</v>
      </c>
      <c r="C32" s="23">
        <v>1.84</v>
      </c>
      <c r="D32" s="28">
        <v>83</v>
      </c>
      <c r="E32" s="28">
        <v>17</v>
      </c>
      <c r="F32" s="29">
        <v>0.31280000000000002</v>
      </c>
    </row>
    <row r="33" spans="1:6" ht="16.149999999999999" customHeight="1" x14ac:dyDescent="0.2">
      <c r="A33" s="26">
        <f t="shared" si="0"/>
        <v>2001</v>
      </c>
      <c r="B33" s="27">
        <v>25</v>
      </c>
      <c r="C33" s="23">
        <v>1.85</v>
      </c>
      <c r="D33" s="28">
        <v>85</v>
      </c>
      <c r="E33" s="28">
        <v>15</v>
      </c>
      <c r="F33" s="29">
        <v>0.27750000000000002</v>
      </c>
    </row>
    <row r="34" spans="1:6" ht="16.149999999999999" customHeight="1" x14ac:dyDescent="0.2">
      <c r="A34" s="26">
        <f t="shared" si="0"/>
        <v>2000</v>
      </c>
      <c r="B34" s="27">
        <v>26</v>
      </c>
      <c r="C34" s="23">
        <v>1.88</v>
      </c>
      <c r="D34" s="28">
        <v>87</v>
      </c>
      <c r="E34" s="28">
        <v>13</v>
      </c>
      <c r="F34" s="29">
        <v>0.24440000000000001</v>
      </c>
    </row>
    <row r="35" spans="1:6" ht="16.149999999999999" customHeight="1" x14ac:dyDescent="0.2">
      <c r="A35" s="26">
        <f t="shared" si="0"/>
        <v>1999</v>
      </c>
      <c r="B35" s="27">
        <v>27</v>
      </c>
      <c r="C35" s="23">
        <v>1.92</v>
      </c>
      <c r="D35" s="28">
        <v>89</v>
      </c>
      <c r="E35" s="28">
        <v>11</v>
      </c>
      <c r="F35" s="29">
        <v>0.2112</v>
      </c>
    </row>
    <row r="36" spans="1:6" ht="16.149999999999999" customHeight="1" x14ac:dyDescent="0.2">
      <c r="A36" s="26">
        <f t="shared" si="0"/>
        <v>1998</v>
      </c>
      <c r="B36" s="27">
        <v>28</v>
      </c>
      <c r="C36" s="23">
        <v>1.94</v>
      </c>
      <c r="D36" s="28">
        <v>91</v>
      </c>
      <c r="E36" s="28">
        <v>9</v>
      </c>
      <c r="F36" s="29">
        <v>0.17460000000000001</v>
      </c>
    </row>
    <row r="37" spans="1:6" ht="16.149999999999999" customHeight="1" x14ac:dyDescent="0.2">
      <c r="A37" s="26">
        <f t="shared" si="0"/>
        <v>1997</v>
      </c>
      <c r="B37" s="27">
        <v>29</v>
      </c>
      <c r="C37" s="23">
        <v>1.96</v>
      </c>
      <c r="D37" s="28">
        <v>93</v>
      </c>
      <c r="E37" s="28">
        <v>7.0000000000000009</v>
      </c>
      <c r="F37" s="29">
        <v>0.13719999999999999</v>
      </c>
    </row>
    <row r="38" spans="1:6" ht="16.149999999999999" customHeight="1" x14ac:dyDescent="0.2">
      <c r="A38" s="30">
        <f t="shared" si="0"/>
        <v>1996</v>
      </c>
      <c r="B38" s="31">
        <v>30</v>
      </c>
      <c r="C38" s="23">
        <v>2.02</v>
      </c>
      <c r="D38" s="32">
        <v>95</v>
      </c>
      <c r="E38" s="32">
        <v>5</v>
      </c>
      <c r="F38" s="33">
        <v>0.10100000000000001</v>
      </c>
    </row>
    <row r="39" spans="1:6" ht="24" customHeight="1" x14ac:dyDescent="0.2">
      <c r="A39" s="16" t="s">
        <v>13</v>
      </c>
      <c r="B39" s="52"/>
      <c r="C39" s="18">
        <v>2.02</v>
      </c>
      <c r="D39" s="19">
        <v>95</v>
      </c>
      <c r="E39" s="19">
        <v>5</v>
      </c>
      <c r="F39" s="20">
        <v>0.10100000000000001</v>
      </c>
    </row>
    <row r="40" spans="1:6" ht="16.149999999999999" customHeight="1" x14ac:dyDescent="0.2">
      <c r="C40" s="40"/>
      <c r="D40" s="41"/>
      <c r="E40" s="41"/>
      <c r="F40" s="42"/>
    </row>
    <row r="41" spans="1:6" ht="16.149999999999999" customHeight="1" x14ac:dyDescent="0.2">
      <c r="C41" s="40"/>
      <c r="D41" s="41"/>
      <c r="E41" s="41"/>
      <c r="F41" s="42"/>
    </row>
    <row r="42" spans="1:6" ht="16.149999999999999" customHeight="1" x14ac:dyDescent="0.2">
      <c r="C42" s="40"/>
      <c r="D42" s="41"/>
      <c r="E42" s="41"/>
      <c r="F42" s="42"/>
    </row>
    <row r="43" spans="1:6" ht="16.149999999999999" customHeight="1" x14ac:dyDescent="0.2">
      <c r="C43" s="40"/>
      <c r="D43" s="41"/>
      <c r="E43" s="41"/>
      <c r="F43" s="42"/>
    </row>
    <row r="44" spans="1:6" ht="16.149999999999999" customHeight="1" x14ac:dyDescent="0.2">
      <c r="C44" s="40"/>
      <c r="D44" s="41"/>
      <c r="E44" s="41"/>
      <c r="F44" s="42"/>
    </row>
    <row r="45" spans="1:6" ht="16.149999999999999" customHeight="1" x14ac:dyDescent="0.2">
      <c r="C45" s="40"/>
      <c r="D45" s="41"/>
      <c r="E45" s="41"/>
      <c r="F45" s="42"/>
    </row>
    <row r="46" spans="1:6" ht="16.149999999999999" customHeight="1" x14ac:dyDescent="0.2">
      <c r="C46" s="40"/>
      <c r="D46" s="41"/>
      <c r="E46" s="41"/>
      <c r="F46" s="42"/>
    </row>
    <row r="47" spans="1:6" ht="16.149999999999999" customHeight="1" x14ac:dyDescent="0.2">
      <c r="C47" s="40"/>
      <c r="D47" s="41"/>
      <c r="E47" s="41"/>
      <c r="F47" s="42"/>
    </row>
    <row r="48" spans="1:6" ht="16.149999999999999" customHeight="1" x14ac:dyDescent="0.2">
      <c r="C48" s="40"/>
      <c r="D48" s="41"/>
      <c r="E48" s="41"/>
      <c r="F48" s="42"/>
    </row>
    <row r="49" spans="3:6" ht="16.149999999999999" customHeight="1" x14ac:dyDescent="0.2">
      <c r="C49" s="40"/>
      <c r="D49" s="41"/>
      <c r="E49" s="41"/>
      <c r="F49" s="42"/>
    </row>
    <row r="50" spans="3:6" ht="16.149999999999999" customHeight="1" x14ac:dyDescent="0.2">
      <c r="C50" s="40"/>
      <c r="D50" s="41"/>
      <c r="E50" s="41"/>
      <c r="F50" s="42"/>
    </row>
    <row r="51" spans="3:6" ht="16.149999999999999" customHeight="1" x14ac:dyDescent="0.2">
      <c r="C51" s="40"/>
      <c r="D51" s="41"/>
      <c r="E51" s="41"/>
      <c r="F51" s="42"/>
    </row>
    <row r="52" spans="3:6" ht="16.149999999999999" customHeight="1" x14ac:dyDescent="0.2">
      <c r="C52" s="40"/>
      <c r="D52" s="41"/>
      <c r="E52" s="41"/>
      <c r="F52" s="42"/>
    </row>
    <row r="53" spans="3:6" ht="16.149999999999999" customHeight="1" x14ac:dyDescent="0.2">
      <c r="C53" s="40"/>
      <c r="D53" s="41"/>
      <c r="E53" s="41"/>
      <c r="F53" s="42"/>
    </row>
    <row r="54" spans="3:6" ht="16.149999999999999" customHeight="1" x14ac:dyDescent="0.2">
      <c r="C54" s="40"/>
      <c r="D54" s="41"/>
      <c r="E54" s="41"/>
      <c r="F54" s="42"/>
    </row>
    <row r="55" spans="3:6" ht="16.149999999999999" customHeight="1" x14ac:dyDescent="0.2">
      <c r="C55" s="40"/>
      <c r="D55" s="41"/>
      <c r="E55" s="41"/>
      <c r="F55" s="42"/>
    </row>
    <row r="56" spans="3:6" ht="16.149999999999999" customHeight="1" x14ac:dyDescent="0.2">
      <c r="C56" s="40"/>
      <c r="D56" s="41"/>
      <c r="E56" s="41"/>
      <c r="F56" s="42"/>
    </row>
    <row r="57" spans="3:6" ht="16.149999999999999" customHeight="1" x14ac:dyDescent="0.2">
      <c r="C57" s="40"/>
      <c r="D57" s="41"/>
      <c r="E57" s="41"/>
      <c r="F57" s="42"/>
    </row>
    <row r="58" spans="3:6" ht="16.149999999999999" customHeight="1" x14ac:dyDescent="0.2">
      <c r="C58" s="40"/>
      <c r="D58" s="41"/>
      <c r="E58" s="41"/>
      <c r="F58" s="42"/>
    </row>
    <row r="59" spans="3:6" ht="16.149999999999999" customHeight="1" x14ac:dyDescent="0.2">
      <c r="C59" s="40"/>
      <c r="D59" s="41"/>
      <c r="E59" s="41"/>
      <c r="F59" s="42"/>
    </row>
    <row r="60" spans="3:6" ht="16.149999999999999" customHeight="1" x14ac:dyDescent="0.2">
      <c r="C60" s="40"/>
      <c r="D60" s="41"/>
      <c r="E60" s="41"/>
      <c r="F60" s="42"/>
    </row>
    <row r="61" spans="3:6" ht="16.149999999999999" customHeight="1" x14ac:dyDescent="0.2">
      <c r="C61" s="40"/>
      <c r="D61" s="41"/>
      <c r="E61" s="41"/>
      <c r="F61" s="42"/>
    </row>
    <row r="62" spans="3:6" ht="16.149999999999999" customHeight="1" x14ac:dyDescent="0.2">
      <c r="C62" s="40"/>
      <c r="D62" s="41"/>
      <c r="E62" s="41"/>
      <c r="F62" s="42"/>
    </row>
    <row r="63" spans="3:6" ht="16.149999999999999" customHeight="1" x14ac:dyDescent="0.2">
      <c r="C63" s="40"/>
      <c r="D63" s="41"/>
      <c r="E63" s="41"/>
      <c r="F63" s="42"/>
    </row>
    <row r="64" spans="3:6" ht="16.149999999999999" customHeight="1" x14ac:dyDescent="0.2">
      <c r="C64" s="40"/>
      <c r="D64" s="41"/>
      <c r="E64" s="41"/>
      <c r="F64" s="42"/>
    </row>
    <row r="65" spans="3:6" ht="16.149999999999999" customHeight="1" x14ac:dyDescent="0.2">
      <c r="C65" s="40"/>
      <c r="D65" s="41"/>
      <c r="E65" s="41"/>
      <c r="F65" s="42"/>
    </row>
    <row r="66" spans="3:6" ht="16.149999999999999" customHeight="1" x14ac:dyDescent="0.2">
      <c r="C66" s="40"/>
      <c r="D66" s="41"/>
      <c r="E66" s="41"/>
      <c r="F66" s="42"/>
    </row>
    <row r="67" spans="3:6" ht="16.149999999999999" customHeight="1" x14ac:dyDescent="0.2">
      <c r="C67" s="40"/>
      <c r="D67" s="41"/>
      <c r="E67" s="41"/>
      <c r="F67" s="42"/>
    </row>
    <row r="68" spans="3:6" ht="16.149999999999999" customHeight="1" x14ac:dyDescent="0.2">
      <c r="C68" s="40"/>
      <c r="D68" s="41"/>
      <c r="E68" s="41"/>
      <c r="F68" s="42"/>
    </row>
    <row r="69" spans="3:6" ht="16.149999999999999" customHeight="1" x14ac:dyDescent="0.2">
      <c r="C69" s="40"/>
      <c r="D69" s="41"/>
      <c r="E69" s="41"/>
      <c r="F69" s="42"/>
    </row>
    <row r="70" spans="3:6" ht="16.149999999999999" customHeight="1" x14ac:dyDescent="0.2">
      <c r="C70" s="40"/>
      <c r="D70" s="41"/>
      <c r="E70" s="41"/>
      <c r="F70" s="42"/>
    </row>
    <row r="71" spans="3:6" ht="16.149999999999999" customHeight="1" x14ac:dyDescent="0.2">
      <c r="C71" s="40"/>
      <c r="D71" s="41"/>
      <c r="E71" s="41"/>
      <c r="F71" s="42"/>
    </row>
    <row r="72" spans="3:6" ht="16.149999999999999" customHeight="1" x14ac:dyDescent="0.2">
      <c r="C72" s="40"/>
      <c r="D72" s="41"/>
      <c r="E72" s="41"/>
      <c r="F72" s="42"/>
    </row>
    <row r="73" spans="3:6" ht="16.149999999999999" customHeight="1" x14ac:dyDescent="0.2">
      <c r="C73" s="40"/>
      <c r="D73" s="41"/>
      <c r="E73" s="41"/>
      <c r="F73" s="42"/>
    </row>
    <row r="74" spans="3:6" ht="16.149999999999999" customHeight="1" x14ac:dyDescent="0.2">
      <c r="C74" s="40"/>
      <c r="D74" s="41"/>
      <c r="E74" s="41"/>
      <c r="F74" s="42"/>
    </row>
    <row r="75" spans="3:6" ht="16.149999999999999" customHeight="1" x14ac:dyDescent="0.2">
      <c r="C75" s="40"/>
      <c r="D75" s="41"/>
      <c r="E75" s="41"/>
      <c r="F75" s="42"/>
    </row>
    <row r="76" spans="3:6" ht="16.149999999999999" customHeight="1" x14ac:dyDescent="0.2">
      <c r="C76" s="40"/>
      <c r="D76" s="41"/>
      <c r="E76" s="41"/>
      <c r="F76" s="42"/>
    </row>
    <row r="77" spans="3:6" ht="16.149999999999999" customHeight="1" x14ac:dyDescent="0.2">
      <c r="C77" s="40"/>
      <c r="D77" s="41"/>
      <c r="E77" s="41"/>
      <c r="F77" s="42"/>
    </row>
    <row r="78" spans="3:6" ht="16.149999999999999" customHeight="1" x14ac:dyDescent="0.2">
      <c r="C78" s="40"/>
      <c r="D78" s="41"/>
      <c r="E78" s="41"/>
      <c r="F78" s="42"/>
    </row>
    <row r="79" spans="3:6" ht="16.149999999999999" customHeight="1" x14ac:dyDescent="0.2">
      <c r="C79" s="40"/>
      <c r="D79" s="41"/>
      <c r="E79" s="41"/>
      <c r="F79" s="42"/>
    </row>
    <row r="80" spans="3:6" ht="16.149999999999999" customHeight="1" x14ac:dyDescent="0.2">
      <c r="C80" s="40"/>
      <c r="D80" s="41"/>
      <c r="E80" s="41"/>
      <c r="F80" s="42"/>
    </row>
    <row r="81" spans="3:6" ht="16.149999999999999" customHeight="1" x14ac:dyDescent="0.2">
      <c r="C81" s="40"/>
      <c r="D81" s="41"/>
      <c r="E81" s="41"/>
      <c r="F81" s="42"/>
    </row>
    <row r="82" spans="3:6" ht="16.149999999999999" customHeight="1" x14ac:dyDescent="0.2">
      <c r="C82" s="40"/>
      <c r="D82" s="41"/>
      <c r="E82" s="41"/>
      <c r="F82" s="42"/>
    </row>
    <row r="83" spans="3:6" ht="16.149999999999999" customHeight="1" x14ac:dyDescent="0.2">
      <c r="C83" s="40"/>
      <c r="D83" s="41"/>
      <c r="E83" s="41"/>
      <c r="F83" s="42"/>
    </row>
    <row r="84" spans="3:6" ht="16.149999999999999" customHeight="1" x14ac:dyDescent="0.2">
      <c r="C84" s="40"/>
      <c r="D84" s="41"/>
      <c r="E84" s="41"/>
      <c r="F84" s="42"/>
    </row>
    <row r="85" spans="3:6" ht="16.149999999999999" customHeight="1" x14ac:dyDescent="0.2">
      <c r="C85" s="40"/>
      <c r="D85" s="41"/>
      <c r="E85" s="41"/>
      <c r="F85" s="42"/>
    </row>
    <row r="86" spans="3:6" ht="16.149999999999999" customHeight="1" x14ac:dyDescent="0.2">
      <c r="C86" s="40"/>
      <c r="D86" s="41"/>
      <c r="E86" s="41"/>
      <c r="F86" s="42"/>
    </row>
    <row r="87" spans="3:6" ht="16.149999999999999" customHeight="1" x14ac:dyDescent="0.2">
      <c r="C87" s="40"/>
      <c r="D87" s="41"/>
      <c r="E87" s="41"/>
      <c r="F87" s="42"/>
    </row>
    <row r="88" spans="3:6" ht="16.149999999999999" customHeight="1" x14ac:dyDescent="0.2">
      <c r="C88" s="40"/>
      <c r="D88" s="41"/>
      <c r="E88" s="41"/>
      <c r="F88" s="42"/>
    </row>
    <row r="89" spans="3:6" ht="16.149999999999999" customHeight="1" x14ac:dyDescent="0.2">
      <c r="C89" s="40"/>
      <c r="D89" s="41"/>
      <c r="E89" s="41"/>
      <c r="F89" s="42"/>
    </row>
    <row r="90" spans="3:6" ht="16.149999999999999" customHeight="1" x14ac:dyDescent="0.2">
      <c r="C90" s="40"/>
      <c r="D90" s="41"/>
      <c r="E90" s="41"/>
      <c r="F90" s="42"/>
    </row>
    <row r="91" spans="3:6" ht="16.149999999999999" customHeight="1" x14ac:dyDescent="0.2">
      <c r="C91" s="40"/>
      <c r="D91" s="41"/>
      <c r="E91" s="41"/>
      <c r="F91" s="42"/>
    </row>
    <row r="92" spans="3:6" ht="16.149999999999999" customHeight="1" x14ac:dyDescent="0.2">
      <c r="C92" s="40"/>
      <c r="D92" s="41"/>
      <c r="E92" s="41"/>
      <c r="F92" s="42"/>
    </row>
    <row r="93" spans="3:6" ht="16.149999999999999" customHeight="1" x14ac:dyDescent="0.2">
      <c r="C93" s="40"/>
      <c r="D93" s="41"/>
      <c r="E93" s="41"/>
      <c r="F93" s="42"/>
    </row>
    <row r="94" spans="3:6" ht="16.149999999999999" customHeight="1" x14ac:dyDescent="0.2">
      <c r="C94" s="40"/>
      <c r="D94" s="41"/>
      <c r="E94" s="41"/>
      <c r="F94" s="42"/>
    </row>
    <row r="95" spans="3:6" ht="16.149999999999999" customHeight="1" x14ac:dyDescent="0.2">
      <c r="C95" s="40"/>
      <c r="D95" s="41"/>
      <c r="E95" s="41"/>
      <c r="F95" s="42"/>
    </row>
    <row r="96" spans="3:6" ht="16.149999999999999" customHeight="1" x14ac:dyDescent="0.2">
      <c r="C96" s="40"/>
      <c r="D96" s="41"/>
      <c r="E96" s="41"/>
      <c r="F96" s="42"/>
    </row>
    <row r="97" spans="3:6" ht="16.149999999999999" customHeight="1" x14ac:dyDescent="0.2">
      <c r="C97" s="40"/>
      <c r="D97" s="41"/>
      <c r="E97" s="41"/>
      <c r="F97" s="42"/>
    </row>
    <row r="98" spans="3:6" ht="16.149999999999999" customHeight="1" x14ac:dyDescent="0.2">
      <c r="C98" s="40"/>
      <c r="D98" s="41"/>
      <c r="E98" s="41"/>
      <c r="F98" s="42"/>
    </row>
    <row r="99" spans="3:6" ht="16.149999999999999" customHeight="1" x14ac:dyDescent="0.2">
      <c r="C99" s="40"/>
      <c r="D99" s="41"/>
      <c r="E99" s="41"/>
      <c r="F99" s="42"/>
    </row>
    <row r="100" spans="3:6" ht="16.149999999999999" customHeight="1" x14ac:dyDescent="0.2">
      <c r="C100" s="40"/>
      <c r="D100" s="41"/>
      <c r="E100" s="41"/>
      <c r="F100" s="42"/>
    </row>
    <row r="101" spans="3:6" ht="16.149999999999999" customHeight="1" x14ac:dyDescent="0.2">
      <c r="C101" s="40"/>
      <c r="D101" s="41"/>
      <c r="E101" s="41"/>
      <c r="F101" s="42"/>
    </row>
    <row r="102" spans="3:6" ht="16.149999999999999" customHeight="1" x14ac:dyDescent="0.2">
      <c r="C102" s="40"/>
      <c r="D102" s="41"/>
      <c r="E102" s="41"/>
      <c r="F102" s="42"/>
    </row>
    <row r="103" spans="3:6" ht="16.149999999999999" customHeight="1" x14ac:dyDescent="0.2">
      <c r="C103" s="40"/>
      <c r="D103" s="41"/>
      <c r="E103" s="41"/>
      <c r="F103" s="42"/>
    </row>
    <row r="104" spans="3:6" ht="16.149999999999999" customHeight="1" x14ac:dyDescent="0.2">
      <c r="C104" s="40"/>
      <c r="D104" s="41"/>
      <c r="E104" s="41"/>
      <c r="F104" s="42"/>
    </row>
    <row r="105" spans="3:6" ht="16.149999999999999" customHeight="1" x14ac:dyDescent="0.2">
      <c r="C105" s="40"/>
      <c r="D105" s="41"/>
      <c r="E105" s="41"/>
      <c r="F105" s="42"/>
    </row>
    <row r="106" spans="3:6" ht="16.149999999999999" customHeight="1" x14ac:dyDescent="0.2">
      <c r="C106" s="40"/>
      <c r="D106" s="41"/>
      <c r="E106" s="41"/>
      <c r="F106" s="42"/>
    </row>
    <row r="107" spans="3:6" ht="16.149999999999999" customHeight="1" x14ac:dyDescent="0.2">
      <c r="C107" s="40"/>
      <c r="D107" s="41"/>
      <c r="E107" s="41"/>
      <c r="F107" s="42"/>
    </row>
    <row r="108" spans="3:6" ht="16.149999999999999" customHeight="1" x14ac:dyDescent="0.2">
      <c r="C108" s="40"/>
      <c r="D108" s="41"/>
      <c r="E108" s="41"/>
      <c r="F108" s="42"/>
    </row>
    <row r="109" spans="3:6" ht="16.149999999999999" customHeight="1" x14ac:dyDescent="0.2">
      <c r="C109" s="40"/>
      <c r="D109" s="41"/>
      <c r="E109" s="41"/>
      <c r="F109" s="42"/>
    </row>
    <row r="110" spans="3:6" ht="16.149999999999999" customHeight="1" x14ac:dyDescent="0.2">
      <c r="C110" s="40"/>
      <c r="D110" s="41"/>
      <c r="E110" s="41"/>
      <c r="F110" s="42"/>
    </row>
    <row r="111" spans="3:6" ht="16.149999999999999" customHeight="1" x14ac:dyDescent="0.2">
      <c r="C111" s="40"/>
      <c r="D111" s="41"/>
      <c r="E111" s="41"/>
      <c r="F111" s="42"/>
    </row>
    <row r="112" spans="3:6" ht="16.149999999999999" customHeight="1" x14ac:dyDescent="0.2">
      <c r="D112" s="41"/>
      <c r="E112" s="41"/>
      <c r="F112" s="42"/>
    </row>
    <row r="113" spans="4:6" ht="16.149999999999999" customHeight="1" x14ac:dyDescent="0.2">
      <c r="D113" s="41"/>
      <c r="E113" s="41"/>
      <c r="F113" s="42"/>
    </row>
    <row r="114" spans="4:6" ht="16.149999999999999" customHeight="1" x14ac:dyDescent="0.2">
      <c r="D114" s="41"/>
      <c r="E114" s="41"/>
      <c r="F114" s="42"/>
    </row>
    <row r="115" spans="4:6" ht="16.149999999999999" customHeight="1" x14ac:dyDescent="0.2">
      <c r="D115" s="41"/>
      <c r="E115" s="41"/>
      <c r="F115" s="42"/>
    </row>
    <row r="116" spans="4:6" ht="16.149999999999999" customHeight="1" x14ac:dyDescent="0.2">
      <c r="D116" s="41"/>
      <c r="E116" s="41"/>
      <c r="F116" s="42"/>
    </row>
    <row r="117" spans="4:6" ht="16.149999999999999" customHeight="1" x14ac:dyDescent="0.2">
      <c r="D117" s="41"/>
      <c r="E117" s="41"/>
      <c r="F117" s="42"/>
    </row>
    <row r="118" spans="4:6" ht="16.149999999999999" customHeight="1" x14ac:dyDescent="0.2">
      <c r="D118" s="41"/>
      <c r="E118" s="41"/>
      <c r="F118" s="42"/>
    </row>
    <row r="119" spans="4:6" ht="16.149999999999999" customHeight="1" x14ac:dyDescent="0.2">
      <c r="D119" s="41"/>
      <c r="E119" s="41"/>
      <c r="F119" s="42"/>
    </row>
  </sheetData>
  <mergeCells count="4">
    <mergeCell ref="A1:F1"/>
    <mergeCell ref="A2:F2"/>
    <mergeCell ref="A3:F3"/>
    <mergeCell ref="A4:F4"/>
  </mergeCells>
  <printOptions horizontalCentered="1"/>
  <pageMargins left="0" right="0" top="1" bottom="0.5" header="0.5" footer="0.25"/>
  <pageSetup orientation="portrait" r:id="rId1"/>
  <headerFooter alignWithMargins="0">
    <oddFooter>&amp;L&amp;8&amp;F  &amp;A&amp;R&amp;8&amp;D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BAA5D-6EDD-456D-9B63-E7B14183E0C4}">
  <sheetPr codeName="Sheet15">
    <tabColor rgb="FF00FF00"/>
  </sheetPr>
  <dimension ref="A1:L119"/>
  <sheetViews>
    <sheetView showGridLines="0" topLeftCell="A6" zoomScaleNormal="90" workbookViewId="0">
      <selection activeCell="A7" sqref="A7"/>
    </sheetView>
  </sheetViews>
  <sheetFormatPr defaultColWidth="9.140625" defaultRowHeight="16.149999999999999" customHeight="1" x14ac:dyDescent="0.2"/>
  <cols>
    <col min="1" max="1" width="14.7109375" style="2" customWidth="1"/>
    <col min="2" max="2" width="14.7109375" style="39" customWidth="1"/>
    <col min="3" max="3" width="14.7109375" style="44" customWidth="1"/>
    <col min="4" max="4" width="18.28515625" style="45" bestFit="1" customWidth="1"/>
    <col min="5" max="5" width="14.7109375" style="45" customWidth="1"/>
    <col min="6" max="6" width="16.140625" style="46" bestFit="1" customWidth="1"/>
    <col min="7" max="7" width="1.7109375" style="2" customWidth="1"/>
    <col min="8" max="11" width="9.140625" style="2"/>
    <col min="12" max="12" width="9.5703125" style="2" bestFit="1" customWidth="1"/>
    <col min="13" max="16384" width="9.140625" style="2"/>
  </cols>
  <sheetData>
    <row r="1" spans="1:12" s="3" customFormat="1" ht="24.75" customHeight="1" x14ac:dyDescent="0.2">
      <c r="A1" s="62" t="s">
        <v>21</v>
      </c>
      <c r="B1" s="1"/>
      <c r="C1" s="1"/>
      <c r="D1" s="1"/>
      <c r="E1" s="1"/>
      <c r="F1" s="1"/>
    </row>
    <row r="2" spans="1:12" s="4" customFormat="1" ht="24" customHeight="1" x14ac:dyDescent="0.2">
      <c r="A2" s="1" t="str">
        <f>A8&amp;"-"&amp;RIGHT(A8,2)+1&amp;" COST CONVERSION FACTORS"</f>
        <v>2026-27 COST CONVERSION FACTORS</v>
      </c>
      <c r="B2" s="1"/>
      <c r="C2" s="1"/>
      <c r="D2" s="1"/>
      <c r="E2" s="1"/>
      <c r="F2" s="1"/>
    </row>
    <row r="3" spans="1:12" s="4" customFormat="1" ht="15" customHeight="1" x14ac:dyDescent="0.2">
      <c r="A3" s="1" t="s">
        <v>20</v>
      </c>
      <c r="B3" s="1"/>
      <c r="C3" s="1"/>
      <c r="D3" s="1"/>
      <c r="E3" s="1"/>
      <c r="F3" s="1"/>
    </row>
    <row r="4" spans="1:12" ht="16.149999999999999" customHeight="1" x14ac:dyDescent="0.2">
      <c r="A4" s="5" t="s">
        <v>2</v>
      </c>
      <c r="B4" s="5"/>
      <c r="C4" s="5"/>
      <c r="D4" s="5"/>
      <c r="E4" s="5"/>
      <c r="F4" s="5"/>
    </row>
    <row r="5" spans="1:12" ht="4.5" customHeight="1" x14ac:dyDescent="0.2">
      <c r="A5" s="6"/>
      <c r="B5" s="7"/>
      <c r="C5" s="8"/>
      <c r="D5" s="9"/>
      <c r="E5" s="9"/>
      <c r="F5" s="10"/>
    </row>
    <row r="6" spans="1:12" ht="16.149999999999999" customHeight="1" x14ac:dyDescent="0.2">
      <c r="A6" s="11" t="s">
        <v>3</v>
      </c>
      <c r="B6" s="51"/>
      <c r="C6" s="13" t="s">
        <v>4</v>
      </c>
      <c r="D6" s="14" t="s">
        <v>5</v>
      </c>
      <c r="E6" s="14" t="s">
        <v>5</v>
      </c>
      <c r="F6" s="15" t="s">
        <v>6</v>
      </c>
    </row>
    <row r="7" spans="1:12" ht="16.149999999999999" customHeight="1" x14ac:dyDescent="0.2">
      <c r="A7" s="16" t="s">
        <v>7</v>
      </c>
      <c r="B7" s="52" t="s">
        <v>8</v>
      </c>
      <c r="C7" s="18" t="s">
        <v>9</v>
      </c>
      <c r="D7" s="19" t="s">
        <v>10</v>
      </c>
      <c r="E7" s="19" t="s">
        <v>11</v>
      </c>
      <c r="F7" s="20" t="s">
        <v>12</v>
      </c>
    </row>
    <row r="8" spans="1:12" ht="16.149999999999999" customHeight="1" x14ac:dyDescent="0.2">
      <c r="A8" s="21">
        <v>2026</v>
      </c>
      <c r="B8" s="22">
        <v>0</v>
      </c>
      <c r="C8" s="23">
        <v>1</v>
      </c>
      <c r="D8" s="24">
        <v>0</v>
      </c>
      <c r="E8" s="24">
        <v>100</v>
      </c>
      <c r="F8" s="25">
        <v>1</v>
      </c>
    </row>
    <row r="9" spans="1:12" ht="16.149999999999999" customHeight="1" x14ac:dyDescent="0.2">
      <c r="A9" s="26">
        <f t="shared" ref="A9:A38" si="0">A8-1</f>
        <v>2025</v>
      </c>
      <c r="B9" s="27">
        <v>1</v>
      </c>
      <c r="C9" s="23">
        <v>0.88461538461538458</v>
      </c>
      <c r="D9" s="28">
        <v>7</v>
      </c>
      <c r="E9" s="28">
        <v>93</v>
      </c>
      <c r="F9" s="29">
        <v>0.82269999999999999</v>
      </c>
      <c r="K9" s="63"/>
    </row>
    <row r="10" spans="1:12" ht="16.149999999999999" customHeight="1" x14ac:dyDescent="0.2">
      <c r="A10" s="26">
        <f t="shared" si="0"/>
        <v>2024</v>
      </c>
      <c r="B10" s="27">
        <v>2</v>
      </c>
      <c r="C10" s="23">
        <v>0.8214285714285714</v>
      </c>
      <c r="D10" s="28">
        <v>13</v>
      </c>
      <c r="E10" s="28">
        <v>87</v>
      </c>
      <c r="F10" s="29">
        <v>0.71460000000000001</v>
      </c>
    </row>
    <row r="11" spans="1:12" ht="16.149999999999999" customHeight="1" x14ac:dyDescent="0.2">
      <c r="A11" s="26">
        <f t="shared" si="0"/>
        <v>2023</v>
      </c>
      <c r="B11" s="27">
        <v>3</v>
      </c>
      <c r="C11" s="23">
        <v>0.76666666666666661</v>
      </c>
      <c r="D11" s="28">
        <v>19</v>
      </c>
      <c r="E11" s="28">
        <v>81</v>
      </c>
      <c r="F11" s="29">
        <v>0.621</v>
      </c>
      <c r="K11" s="64"/>
      <c r="L11" s="65"/>
    </row>
    <row r="12" spans="1:12" ht="16.149999999999999" customHeight="1" x14ac:dyDescent="0.2">
      <c r="A12" s="26">
        <f t="shared" si="0"/>
        <v>2022</v>
      </c>
      <c r="B12" s="27">
        <v>4</v>
      </c>
      <c r="C12" s="23">
        <v>0.69696969696969679</v>
      </c>
      <c r="D12" s="28">
        <v>24</v>
      </c>
      <c r="E12" s="28">
        <v>76</v>
      </c>
      <c r="F12" s="29">
        <v>0.52969999999999995</v>
      </c>
      <c r="K12" s="64"/>
      <c r="L12" s="65"/>
    </row>
    <row r="13" spans="1:12" ht="16.149999999999999" customHeight="1" x14ac:dyDescent="0.2">
      <c r="A13" s="26">
        <f t="shared" si="0"/>
        <v>2021</v>
      </c>
      <c r="B13" s="27">
        <v>5</v>
      </c>
      <c r="C13" s="23">
        <v>0.60526315789473673</v>
      </c>
      <c r="D13" s="28">
        <v>29</v>
      </c>
      <c r="E13" s="28">
        <v>71</v>
      </c>
      <c r="F13" s="29">
        <v>0.42970000000000003</v>
      </c>
      <c r="K13" s="64"/>
      <c r="L13" s="65"/>
    </row>
    <row r="14" spans="1:12" ht="16.149999999999999" customHeight="1" x14ac:dyDescent="0.2">
      <c r="A14" s="26">
        <f t="shared" si="0"/>
        <v>2020</v>
      </c>
      <c r="B14" s="27">
        <v>6</v>
      </c>
      <c r="C14" s="23">
        <v>0.50828729281767937</v>
      </c>
      <c r="D14" s="28">
        <v>34</v>
      </c>
      <c r="E14" s="28">
        <v>66</v>
      </c>
      <c r="F14" s="29">
        <v>0.33550000000000002</v>
      </c>
      <c r="K14" s="64"/>
      <c r="L14" s="65"/>
    </row>
    <row r="15" spans="1:12" ht="16.149999999999999" customHeight="1" x14ac:dyDescent="0.2">
      <c r="A15" s="26">
        <f t="shared" si="0"/>
        <v>2019</v>
      </c>
      <c r="B15" s="27">
        <v>7</v>
      </c>
      <c r="C15" s="23">
        <v>0.5197740112994349</v>
      </c>
      <c r="D15" s="28">
        <v>38</v>
      </c>
      <c r="E15" s="28">
        <v>62</v>
      </c>
      <c r="F15" s="29">
        <v>0.32229999999999998</v>
      </c>
      <c r="K15" s="66"/>
      <c r="L15" s="65"/>
    </row>
    <row r="16" spans="1:12" ht="16.149999999999999" customHeight="1" x14ac:dyDescent="0.2">
      <c r="A16" s="26">
        <f t="shared" si="0"/>
        <v>2018</v>
      </c>
      <c r="B16" s="27">
        <v>8</v>
      </c>
      <c r="C16" s="23">
        <v>0.44660194174757273</v>
      </c>
      <c r="D16" s="28">
        <v>42.000000000000007</v>
      </c>
      <c r="E16" s="28">
        <v>57.999999999999993</v>
      </c>
      <c r="F16" s="29">
        <v>0.25900000000000001</v>
      </c>
      <c r="K16" s="66"/>
      <c r="L16" s="65"/>
    </row>
    <row r="17" spans="1:12" ht="16.149999999999999" customHeight="1" x14ac:dyDescent="0.2">
      <c r="A17" s="26">
        <f t="shared" si="0"/>
        <v>2017</v>
      </c>
      <c r="B17" s="27">
        <v>9</v>
      </c>
      <c r="C17" s="23">
        <v>0.36220472440944873</v>
      </c>
      <c r="D17" s="28">
        <v>46</v>
      </c>
      <c r="E17" s="28">
        <v>54</v>
      </c>
      <c r="F17" s="29">
        <v>0.1956</v>
      </c>
      <c r="K17" s="66"/>
      <c r="L17" s="65"/>
    </row>
    <row r="18" spans="1:12" ht="16.149999999999999" customHeight="1" x14ac:dyDescent="0.2">
      <c r="A18" s="26">
        <f t="shared" si="0"/>
        <v>2016</v>
      </c>
      <c r="B18" s="27">
        <v>10</v>
      </c>
      <c r="C18" s="23">
        <v>0.33576642335766416</v>
      </c>
      <c r="D18" s="28">
        <v>50</v>
      </c>
      <c r="E18" s="28">
        <v>50</v>
      </c>
      <c r="F18" s="29">
        <v>0.16789999999999999</v>
      </c>
      <c r="K18" s="66"/>
      <c r="L18" s="65"/>
    </row>
    <row r="19" spans="1:12" ht="16.149999999999999" customHeight="1" x14ac:dyDescent="0.2">
      <c r="A19" s="26">
        <f t="shared" si="0"/>
        <v>2015</v>
      </c>
      <c r="B19" s="27">
        <v>11</v>
      </c>
      <c r="C19" s="23">
        <v>0.27794561933534745</v>
      </c>
      <c r="D19" s="28">
        <v>53</v>
      </c>
      <c r="E19" s="28">
        <v>47</v>
      </c>
      <c r="F19" s="29">
        <v>0.13059999999999999</v>
      </c>
      <c r="K19" s="66"/>
      <c r="L19" s="65"/>
    </row>
    <row r="20" spans="1:12" ht="16.149999999999999" customHeight="1" x14ac:dyDescent="0.2">
      <c r="A20" s="26">
        <f t="shared" si="0"/>
        <v>2014</v>
      </c>
      <c r="B20" s="27">
        <v>12</v>
      </c>
      <c r="C20" s="23">
        <v>0.24598930481283421</v>
      </c>
      <c r="D20" s="28">
        <v>56</v>
      </c>
      <c r="E20" s="28">
        <v>44</v>
      </c>
      <c r="F20" s="29">
        <v>0.1082</v>
      </c>
      <c r="K20" s="66"/>
      <c r="L20" s="65"/>
    </row>
    <row r="21" spans="1:12" ht="16.149999999999999" customHeight="1" x14ac:dyDescent="0.2">
      <c r="A21" s="26">
        <f t="shared" si="0"/>
        <v>2013</v>
      </c>
      <c r="B21" s="27">
        <v>13</v>
      </c>
      <c r="C21" s="23">
        <v>0.21149425287356327</v>
      </c>
      <c r="D21" s="28">
        <v>59</v>
      </c>
      <c r="E21" s="28">
        <v>41</v>
      </c>
      <c r="F21" s="29">
        <v>8.6699999999999999E-2</v>
      </c>
      <c r="K21" s="66"/>
      <c r="L21" s="65"/>
    </row>
    <row r="22" spans="1:12" ht="16.149999999999999" customHeight="1" x14ac:dyDescent="0.2">
      <c r="A22" s="26">
        <f t="shared" si="0"/>
        <v>2012</v>
      </c>
      <c r="B22" s="27">
        <v>14</v>
      </c>
      <c r="C22" s="23">
        <v>0.18813905930470343</v>
      </c>
      <c r="D22" s="28">
        <v>62</v>
      </c>
      <c r="E22" s="28">
        <v>38</v>
      </c>
      <c r="F22" s="29">
        <v>7.1499999999999994E-2</v>
      </c>
      <c r="K22" s="66"/>
      <c r="L22" s="65"/>
    </row>
    <row r="23" spans="1:12" ht="16.149999999999999" customHeight="1" x14ac:dyDescent="0.2">
      <c r="A23" s="26">
        <f t="shared" si="0"/>
        <v>2011</v>
      </c>
      <c r="B23" s="27">
        <v>15</v>
      </c>
      <c r="C23" s="23">
        <v>0.1742424242424242</v>
      </c>
      <c r="D23" s="28">
        <v>64</v>
      </c>
      <c r="E23" s="28">
        <v>36</v>
      </c>
      <c r="F23" s="29">
        <v>6.2700000000000006E-2</v>
      </c>
      <c r="K23" s="66"/>
      <c r="L23" s="65"/>
    </row>
    <row r="24" spans="1:12" ht="16.149999999999999" customHeight="1" x14ac:dyDescent="0.2">
      <c r="A24" s="26">
        <f t="shared" si="0"/>
        <v>2010</v>
      </c>
      <c r="B24" s="27">
        <v>16</v>
      </c>
      <c r="C24" s="23">
        <v>0.15257048092868986</v>
      </c>
      <c r="D24" s="28">
        <v>67</v>
      </c>
      <c r="E24" s="28">
        <v>33</v>
      </c>
      <c r="F24" s="29">
        <v>5.0299999999999997E-2</v>
      </c>
      <c r="K24" s="66"/>
      <c r="L24" s="65"/>
    </row>
    <row r="25" spans="1:12" ht="16.149999999999999" customHeight="1" x14ac:dyDescent="0.2">
      <c r="A25" s="26">
        <f t="shared" si="0"/>
        <v>2009</v>
      </c>
      <c r="B25" s="27">
        <v>17</v>
      </c>
      <c r="C25" s="23">
        <v>0.15</v>
      </c>
      <c r="D25" s="28">
        <v>69</v>
      </c>
      <c r="E25" s="28">
        <v>31</v>
      </c>
      <c r="F25" s="29">
        <v>4.65E-2</v>
      </c>
      <c r="K25" s="66"/>
      <c r="L25" s="65"/>
    </row>
    <row r="26" spans="1:12" ht="16.149999999999999" customHeight="1" x14ac:dyDescent="0.2">
      <c r="A26" s="26">
        <f t="shared" si="0"/>
        <v>2008</v>
      </c>
      <c r="B26" s="27">
        <v>18</v>
      </c>
      <c r="C26" s="23">
        <v>0.15</v>
      </c>
      <c r="D26" s="28">
        <v>71</v>
      </c>
      <c r="E26" s="28">
        <v>28.999999999999996</v>
      </c>
      <c r="F26" s="29">
        <v>4.3499999999999997E-2</v>
      </c>
      <c r="K26" s="66"/>
      <c r="L26" s="65"/>
    </row>
    <row r="27" spans="1:12" ht="16.149999999999999" customHeight="1" x14ac:dyDescent="0.2">
      <c r="A27" s="26">
        <f t="shared" si="0"/>
        <v>2007</v>
      </c>
      <c r="B27" s="27">
        <v>19</v>
      </c>
      <c r="C27" s="23">
        <v>7.8565328778821497E-2</v>
      </c>
      <c r="D27" s="28">
        <v>73</v>
      </c>
      <c r="E27" s="28">
        <v>27</v>
      </c>
      <c r="F27" s="29">
        <v>2.12E-2</v>
      </c>
      <c r="K27" s="66"/>
      <c r="L27" s="65"/>
    </row>
    <row r="28" spans="1:12" ht="16.149999999999999" customHeight="1" x14ac:dyDescent="0.2">
      <c r="A28" s="26">
        <f t="shared" si="0"/>
        <v>2006</v>
      </c>
      <c r="B28" s="27">
        <v>20</v>
      </c>
      <c r="C28" s="23"/>
      <c r="D28" s="28">
        <v>75</v>
      </c>
      <c r="E28" s="28">
        <v>25</v>
      </c>
      <c r="F28" s="29"/>
      <c r="K28" s="66"/>
      <c r="L28" s="65"/>
    </row>
    <row r="29" spans="1:12" ht="16.149999999999999" customHeight="1" x14ac:dyDescent="0.2">
      <c r="A29" s="26">
        <f t="shared" si="0"/>
        <v>2005</v>
      </c>
      <c r="B29" s="27">
        <v>21</v>
      </c>
      <c r="C29" s="23"/>
      <c r="D29" s="28">
        <v>77</v>
      </c>
      <c r="E29" s="28">
        <v>23</v>
      </c>
      <c r="F29" s="29"/>
      <c r="K29" s="66"/>
      <c r="L29" s="65"/>
    </row>
    <row r="30" spans="1:12" ht="16.149999999999999" customHeight="1" x14ac:dyDescent="0.2">
      <c r="A30" s="26">
        <f t="shared" si="0"/>
        <v>2004</v>
      </c>
      <c r="B30" s="27">
        <v>22</v>
      </c>
      <c r="C30" s="23"/>
      <c r="D30" s="28">
        <v>79</v>
      </c>
      <c r="E30" s="28">
        <v>21</v>
      </c>
      <c r="F30" s="29"/>
      <c r="K30" s="66"/>
      <c r="L30" s="65"/>
    </row>
    <row r="31" spans="1:12" ht="16.149999999999999" customHeight="1" x14ac:dyDescent="0.2">
      <c r="A31" s="26">
        <f t="shared" si="0"/>
        <v>2003</v>
      </c>
      <c r="B31" s="27">
        <v>23</v>
      </c>
      <c r="C31" s="23"/>
      <c r="D31" s="28">
        <v>81</v>
      </c>
      <c r="E31" s="28">
        <v>19</v>
      </c>
      <c r="F31" s="29"/>
      <c r="J31" s="67"/>
    </row>
    <row r="32" spans="1:12" ht="16.149999999999999" customHeight="1" x14ac:dyDescent="0.2">
      <c r="A32" s="26">
        <f t="shared" si="0"/>
        <v>2002</v>
      </c>
      <c r="B32" s="27">
        <v>24</v>
      </c>
      <c r="C32" s="23"/>
      <c r="D32" s="28">
        <v>83</v>
      </c>
      <c r="E32" s="28">
        <v>17</v>
      </c>
      <c r="F32" s="29"/>
    </row>
    <row r="33" spans="1:6" ht="16.149999999999999" customHeight="1" x14ac:dyDescent="0.2">
      <c r="A33" s="26">
        <f t="shared" si="0"/>
        <v>2001</v>
      </c>
      <c r="B33" s="27">
        <v>25</v>
      </c>
      <c r="C33" s="23"/>
      <c r="D33" s="28">
        <v>85</v>
      </c>
      <c r="E33" s="28">
        <v>15</v>
      </c>
      <c r="F33" s="29"/>
    </row>
    <row r="34" spans="1:6" ht="16.149999999999999" customHeight="1" x14ac:dyDescent="0.2">
      <c r="A34" s="26">
        <f t="shared" si="0"/>
        <v>2000</v>
      </c>
      <c r="B34" s="27">
        <v>26</v>
      </c>
      <c r="C34" s="23"/>
      <c r="D34" s="28">
        <v>87</v>
      </c>
      <c r="E34" s="28">
        <v>13</v>
      </c>
      <c r="F34" s="29"/>
    </row>
    <row r="35" spans="1:6" ht="16.149999999999999" customHeight="1" x14ac:dyDescent="0.2">
      <c r="A35" s="26">
        <f t="shared" si="0"/>
        <v>1999</v>
      </c>
      <c r="B35" s="27">
        <v>27</v>
      </c>
      <c r="C35" s="23"/>
      <c r="D35" s="28">
        <v>89</v>
      </c>
      <c r="E35" s="28">
        <v>11</v>
      </c>
      <c r="F35" s="29"/>
    </row>
    <row r="36" spans="1:6" ht="16.149999999999999" customHeight="1" x14ac:dyDescent="0.2">
      <c r="A36" s="26">
        <f t="shared" si="0"/>
        <v>1998</v>
      </c>
      <c r="B36" s="27">
        <v>28</v>
      </c>
      <c r="C36" s="23"/>
      <c r="D36" s="28">
        <v>91</v>
      </c>
      <c r="E36" s="28">
        <v>9</v>
      </c>
      <c r="F36" s="29"/>
    </row>
    <row r="37" spans="1:6" ht="16.149999999999999" customHeight="1" x14ac:dyDescent="0.2">
      <c r="A37" s="26">
        <f t="shared" si="0"/>
        <v>1997</v>
      </c>
      <c r="B37" s="27">
        <v>29</v>
      </c>
      <c r="C37" s="23"/>
      <c r="D37" s="28">
        <v>93</v>
      </c>
      <c r="E37" s="28">
        <v>7.0000000000000009</v>
      </c>
      <c r="F37" s="29"/>
    </row>
    <row r="38" spans="1:6" ht="16.149999999999999" customHeight="1" x14ac:dyDescent="0.2">
      <c r="A38" s="30">
        <f t="shared" si="0"/>
        <v>1996</v>
      </c>
      <c r="B38" s="31">
        <v>30</v>
      </c>
      <c r="C38" s="23"/>
      <c r="D38" s="32">
        <v>95</v>
      </c>
      <c r="E38" s="32">
        <v>5</v>
      </c>
      <c r="F38" s="33"/>
    </row>
    <row r="39" spans="1:6" ht="24" customHeight="1" x14ac:dyDescent="0.2">
      <c r="A39" s="16" t="s">
        <v>13</v>
      </c>
      <c r="B39" s="52"/>
      <c r="C39" s="18"/>
      <c r="D39" s="19">
        <v>95</v>
      </c>
      <c r="E39" s="19">
        <v>5</v>
      </c>
      <c r="F39" s="20"/>
    </row>
    <row r="40" spans="1:6" ht="16.149999999999999" customHeight="1" x14ac:dyDescent="0.2">
      <c r="C40" s="40"/>
      <c r="D40" s="41"/>
      <c r="E40" s="41"/>
      <c r="F40" s="42"/>
    </row>
    <row r="41" spans="1:6" ht="16.149999999999999" customHeight="1" x14ac:dyDescent="0.2">
      <c r="C41" s="40"/>
      <c r="D41" s="41"/>
      <c r="E41" s="41"/>
      <c r="F41" s="42"/>
    </row>
    <row r="42" spans="1:6" ht="16.149999999999999" customHeight="1" x14ac:dyDescent="0.2">
      <c r="C42" s="40"/>
      <c r="D42" s="41"/>
      <c r="E42" s="41"/>
      <c r="F42" s="42"/>
    </row>
    <row r="43" spans="1:6" ht="16.149999999999999" customHeight="1" x14ac:dyDescent="0.2">
      <c r="C43" s="40"/>
      <c r="D43" s="41"/>
      <c r="E43" s="41"/>
      <c r="F43" s="42"/>
    </row>
    <row r="44" spans="1:6" ht="16.149999999999999" customHeight="1" x14ac:dyDescent="0.2">
      <c r="C44" s="40"/>
      <c r="D44" s="41"/>
      <c r="E44" s="41"/>
      <c r="F44" s="42"/>
    </row>
    <row r="45" spans="1:6" ht="16.149999999999999" customHeight="1" x14ac:dyDescent="0.2">
      <c r="C45" s="40"/>
      <c r="D45" s="41"/>
      <c r="E45" s="41"/>
      <c r="F45" s="42"/>
    </row>
    <row r="46" spans="1:6" ht="16.149999999999999" customHeight="1" x14ac:dyDescent="0.2">
      <c r="C46" s="40"/>
      <c r="D46" s="41"/>
      <c r="E46" s="41"/>
      <c r="F46" s="42"/>
    </row>
    <row r="47" spans="1:6" ht="16.149999999999999" customHeight="1" x14ac:dyDescent="0.2">
      <c r="C47" s="40"/>
      <c r="D47" s="41"/>
      <c r="E47" s="41"/>
      <c r="F47" s="42"/>
    </row>
    <row r="48" spans="1:6" ht="16.149999999999999" customHeight="1" x14ac:dyDescent="0.2">
      <c r="C48" s="40"/>
      <c r="D48" s="41"/>
      <c r="E48" s="41"/>
      <c r="F48" s="42"/>
    </row>
    <row r="49" spans="3:6" ht="16.149999999999999" customHeight="1" x14ac:dyDescent="0.2">
      <c r="C49" s="40"/>
      <c r="D49" s="41"/>
      <c r="E49" s="41"/>
      <c r="F49" s="42"/>
    </row>
    <row r="50" spans="3:6" ht="16.149999999999999" customHeight="1" x14ac:dyDescent="0.2">
      <c r="C50" s="40"/>
      <c r="D50" s="41"/>
      <c r="E50" s="41"/>
      <c r="F50" s="42"/>
    </row>
    <row r="51" spans="3:6" ht="16.149999999999999" customHeight="1" x14ac:dyDescent="0.2">
      <c r="C51" s="40"/>
      <c r="D51" s="41"/>
      <c r="E51" s="41"/>
      <c r="F51" s="42"/>
    </row>
    <row r="52" spans="3:6" ht="16.149999999999999" customHeight="1" x14ac:dyDescent="0.2">
      <c r="C52" s="40"/>
      <c r="D52" s="41"/>
      <c r="E52" s="41"/>
      <c r="F52" s="42"/>
    </row>
    <row r="53" spans="3:6" ht="16.149999999999999" customHeight="1" x14ac:dyDescent="0.2">
      <c r="C53" s="40"/>
      <c r="D53" s="41"/>
      <c r="E53" s="41"/>
      <c r="F53" s="42"/>
    </row>
    <row r="54" spans="3:6" ht="16.149999999999999" customHeight="1" x14ac:dyDescent="0.2">
      <c r="C54" s="40"/>
      <c r="D54" s="41"/>
      <c r="E54" s="41"/>
      <c r="F54" s="42"/>
    </row>
    <row r="55" spans="3:6" ht="16.149999999999999" customHeight="1" x14ac:dyDescent="0.2">
      <c r="C55" s="40"/>
      <c r="D55" s="41"/>
      <c r="E55" s="41"/>
      <c r="F55" s="42"/>
    </row>
    <row r="56" spans="3:6" ht="16.149999999999999" customHeight="1" x14ac:dyDescent="0.2">
      <c r="C56" s="40"/>
      <c r="D56" s="41"/>
      <c r="E56" s="41"/>
      <c r="F56" s="42"/>
    </row>
    <row r="57" spans="3:6" ht="16.149999999999999" customHeight="1" x14ac:dyDescent="0.2">
      <c r="C57" s="40"/>
      <c r="D57" s="41"/>
      <c r="E57" s="41"/>
      <c r="F57" s="42"/>
    </row>
    <row r="58" spans="3:6" ht="16.149999999999999" customHeight="1" x14ac:dyDescent="0.2">
      <c r="C58" s="40"/>
      <c r="D58" s="41"/>
      <c r="E58" s="41"/>
      <c r="F58" s="42"/>
    </row>
    <row r="59" spans="3:6" ht="16.149999999999999" customHeight="1" x14ac:dyDescent="0.2">
      <c r="C59" s="40"/>
      <c r="D59" s="41"/>
      <c r="E59" s="41"/>
      <c r="F59" s="42"/>
    </row>
    <row r="60" spans="3:6" ht="16.149999999999999" customHeight="1" x14ac:dyDescent="0.2">
      <c r="C60" s="40"/>
      <c r="D60" s="41"/>
      <c r="E60" s="41"/>
      <c r="F60" s="42"/>
    </row>
    <row r="61" spans="3:6" ht="16.149999999999999" customHeight="1" x14ac:dyDescent="0.2">
      <c r="C61" s="40"/>
      <c r="D61" s="41"/>
      <c r="E61" s="41"/>
      <c r="F61" s="42"/>
    </row>
    <row r="62" spans="3:6" ht="16.149999999999999" customHeight="1" x14ac:dyDescent="0.2">
      <c r="C62" s="40"/>
      <c r="D62" s="41"/>
      <c r="E62" s="41"/>
      <c r="F62" s="42"/>
    </row>
    <row r="63" spans="3:6" ht="16.149999999999999" customHeight="1" x14ac:dyDescent="0.2">
      <c r="C63" s="40"/>
      <c r="D63" s="41"/>
      <c r="E63" s="41"/>
      <c r="F63" s="42"/>
    </row>
    <row r="64" spans="3:6" ht="16.149999999999999" customHeight="1" x14ac:dyDescent="0.2">
      <c r="C64" s="40"/>
      <c r="D64" s="41"/>
      <c r="E64" s="41"/>
      <c r="F64" s="42"/>
    </row>
    <row r="65" spans="3:6" ht="16.149999999999999" customHeight="1" x14ac:dyDescent="0.2">
      <c r="C65" s="40"/>
      <c r="D65" s="41"/>
      <c r="E65" s="41"/>
      <c r="F65" s="42"/>
    </row>
    <row r="66" spans="3:6" ht="16.149999999999999" customHeight="1" x14ac:dyDescent="0.2">
      <c r="C66" s="40"/>
      <c r="D66" s="41"/>
      <c r="E66" s="41"/>
      <c r="F66" s="42"/>
    </row>
    <row r="67" spans="3:6" ht="16.149999999999999" customHeight="1" x14ac:dyDescent="0.2">
      <c r="C67" s="40"/>
      <c r="D67" s="41"/>
      <c r="E67" s="41"/>
      <c r="F67" s="42"/>
    </row>
    <row r="68" spans="3:6" ht="16.149999999999999" customHeight="1" x14ac:dyDescent="0.2">
      <c r="C68" s="40"/>
      <c r="D68" s="41"/>
      <c r="E68" s="41"/>
      <c r="F68" s="42"/>
    </row>
    <row r="69" spans="3:6" ht="16.149999999999999" customHeight="1" x14ac:dyDescent="0.2">
      <c r="C69" s="40"/>
      <c r="D69" s="41"/>
      <c r="E69" s="41"/>
      <c r="F69" s="42"/>
    </row>
    <row r="70" spans="3:6" ht="16.149999999999999" customHeight="1" x14ac:dyDescent="0.2">
      <c r="C70" s="40"/>
      <c r="D70" s="41"/>
      <c r="E70" s="41"/>
      <c r="F70" s="42"/>
    </row>
    <row r="71" spans="3:6" ht="16.149999999999999" customHeight="1" x14ac:dyDescent="0.2">
      <c r="C71" s="40"/>
      <c r="D71" s="41"/>
      <c r="E71" s="41"/>
      <c r="F71" s="42"/>
    </row>
    <row r="72" spans="3:6" ht="16.149999999999999" customHeight="1" x14ac:dyDescent="0.2">
      <c r="C72" s="40"/>
      <c r="D72" s="41"/>
      <c r="E72" s="41"/>
      <c r="F72" s="42"/>
    </row>
    <row r="73" spans="3:6" ht="16.149999999999999" customHeight="1" x14ac:dyDescent="0.2">
      <c r="C73" s="40"/>
      <c r="D73" s="41"/>
      <c r="E73" s="41"/>
      <c r="F73" s="42"/>
    </row>
    <row r="74" spans="3:6" ht="16.149999999999999" customHeight="1" x14ac:dyDescent="0.2">
      <c r="C74" s="40"/>
      <c r="D74" s="41"/>
      <c r="E74" s="41"/>
      <c r="F74" s="42"/>
    </row>
    <row r="75" spans="3:6" ht="16.149999999999999" customHeight="1" x14ac:dyDescent="0.2">
      <c r="C75" s="40"/>
      <c r="D75" s="41"/>
      <c r="E75" s="41"/>
      <c r="F75" s="42"/>
    </row>
    <row r="76" spans="3:6" ht="16.149999999999999" customHeight="1" x14ac:dyDescent="0.2">
      <c r="C76" s="40"/>
      <c r="D76" s="41"/>
      <c r="E76" s="41"/>
      <c r="F76" s="42"/>
    </row>
    <row r="77" spans="3:6" ht="16.149999999999999" customHeight="1" x14ac:dyDescent="0.2">
      <c r="C77" s="40"/>
      <c r="D77" s="41"/>
      <c r="E77" s="41"/>
      <c r="F77" s="42"/>
    </row>
    <row r="78" spans="3:6" ht="16.149999999999999" customHeight="1" x14ac:dyDescent="0.2">
      <c r="C78" s="40"/>
      <c r="D78" s="41"/>
      <c r="E78" s="41"/>
      <c r="F78" s="42"/>
    </row>
    <row r="79" spans="3:6" ht="16.149999999999999" customHeight="1" x14ac:dyDescent="0.2">
      <c r="C79" s="40"/>
      <c r="D79" s="41"/>
      <c r="E79" s="41"/>
      <c r="F79" s="42"/>
    </row>
    <row r="80" spans="3:6" ht="16.149999999999999" customHeight="1" x14ac:dyDescent="0.2">
      <c r="C80" s="40"/>
      <c r="D80" s="41"/>
      <c r="E80" s="41"/>
      <c r="F80" s="42"/>
    </row>
    <row r="81" spans="3:6" ht="16.149999999999999" customHeight="1" x14ac:dyDescent="0.2">
      <c r="C81" s="40"/>
      <c r="D81" s="41"/>
      <c r="E81" s="41"/>
      <c r="F81" s="42"/>
    </row>
    <row r="82" spans="3:6" ht="16.149999999999999" customHeight="1" x14ac:dyDescent="0.2">
      <c r="C82" s="40"/>
      <c r="D82" s="41"/>
      <c r="E82" s="41"/>
      <c r="F82" s="42"/>
    </row>
    <row r="83" spans="3:6" ht="16.149999999999999" customHeight="1" x14ac:dyDescent="0.2">
      <c r="C83" s="40"/>
      <c r="D83" s="41"/>
      <c r="E83" s="41"/>
      <c r="F83" s="42"/>
    </row>
    <row r="84" spans="3:6" ht="16.149999999999999" customHeight="1" x14ac:dyDescent="0.2">
      <c r="C84" s="40"/>
      <c r="D84" s="41"/>
      <c r="E84" s="41"/>
      <c r="F84" s="42"/>
    </row>
    <row r="85" spans="3:6" ht="16.149999999999999" customHeight="1" x14ac:dyDescent="0.2">
      <c r="C85" s="40"/>
      <c r="D85" s="41"/>
      <c r="E85" s="41"/>
      <c r="F85" s="42"/>
    </row>
    <row r="86" spans="3:6" ht="16.149999999999999" customHeight="1" x14ac:dyDescent="0.2">
      <c r="C86" s="40"/>
      <c r="D86" s="41"/>
      <c r="E86" s="41"/>
      <c r="F86" s="42"/>
    </row>
    <row r="87" spans="3:6" ht="16.149999999999999" customHeight="1" x14ac:dyDescent="0.2">
      <c r="C87" s="40"/>
      <c r="D87" s="41"/>
      <c r="E87" s="41"/>
      <c r="F87" s="42"/>
    </row>
    <row r="88" spans="3:6" ht="16.149999999999999" customHeight="1" x14ac:dyDescent="0.2">
      <c r="C88" s="40"/>
      <c r="D88" s="41"/>
      <c r="E88" s="41"/>
      <c r="F88" s="42"/>
    </row>
    <row r="89" spans="3:6" ht="16.149999999999999" customHeight="1" x14ac:dyDescent="0.2">
      <c r="C89" s="40"/>
      <c r="D89" s="41"/>
      <c r="E89" s="41"/>
      <c r="F89" s="42"/>
    </row>
    <row r="90" spans="3:6" ht="16.149999999999999" customHeight="1" x14ac:dyDescent="0.2">
      <c r="C90" s="40"/>
      <c r="D90" s="41"/>
      <c r="E90" s="41"/>
      <c r="F90" s="42"/>
    </row>
    <row r="91" spans="3:6" ht="16.149999999999999" customHeight="1" x14ac:dyDescent="0.2">
      <c r="C91" s="40"/>
      <c r="D91" s="41"/>
      <c r="E91" s="41"/>
      <c r="F91" s="42"/>
    </row>
    <row r="92" spans="3:6" ht="16.149999999999999" customHeight="1" x14ac:dyDescent="0.2">
      <c r="C92" s="40"/>
      <c r="D92" s="41"/>
      <c r="E92" s="41"/>
      <c r="F92" s="42"/>
    </row>
    <row r="93" spans="3:6" ht="16.149999999999999" customHeight="1" x14ac:dyDescent="0.2">
      <c r="C93" s="40"/>
      <c r="D93" s="41"/>
      <c r="E93" s="41"/>
      <c r="F93" s="42"/>
    </row>
    <row r="94" spans="3:6" ht="16.149999999999999" customHeight="1" x14ac:dyDescent="0.2">
      <c r="C94" s="40"/>
      <c r="D94" s="41"/>
      <c r="E94" s="41"/>
      <c r="F94" s="42"/>
    </row>
    <row r="95" spans="3:6" ht="16.149999999999999" customHeight="1" x14ac:dyDescent="0.2">
      <c r="C95" s="40"/>
      <c r="D95" s="41"/>
      <c r="E95" s="41"/>
      <c r="F95" s="42"/>
    </row>
    <row r="96" spans="3:6" ht="16.149999999999999" customHeight="1" x14ac:dyDescent="0.2">
      <c r="C96" s="40"/>
      <c r="D96" s="41"/>
      <c r="E96" s="41"/>
      <c r="F96" s="42"/>
    </row>
    <row r="97" spans="3:6" ht="16.149999999999999" customHeight="1" x14ac:dyDescent="0.2">
      <c r="C97" s="40"/>
      <c r="D97" s="41"/>
      <c r="E97" s="41"/>
      <c r="F97" s="42"/>
    </row>
    <row r="98" spans="3:6" ht="16.149999999999999" customHeight="1" x14ac:dyDescent="0.2">
      <c r="C98" s="40"/>
      <c r="D98" s="41"/>
      <c r="E98" s="41"/>
      <c r="F98" s="42"/>
    </row>
    <row r="99" spans="3:6" ht="16.149999999999999" customHeight="1" x14ac:dyDescent="0.2">
      <c r="C99" s="40"/>
      <c r="D99" s="41"/>
      <c r="E99" s="41"/>
      <c r="F99" s="42"/>
    </row>
    <row r="100" spans="3:6" ht="16.149999999999999" customHeight="1" x14ac:dyDescent="0.2">
      <c r="C100" s="40"/>
      <c r="D100" s="41"/>
      <c r="E100" s="41"/>
      <c r="F100" s="42"/>
    </row>
    <row r="101" spans="3:6" ht="16.149999999999999" customHeight="1" x14ac:dyDescent="0.2">
      <c r="C101" s="40"/>
      <c r="D101" s="41"/>
      <c r="E101" s="41"/>
      <c r="F101" s="42"/>
    </row>
    <row r="102" spans="3:6" ht="16.149999999999999" customHeight="1" x14ac:dyDescent="0.2">
      <c r="C102" s="40"/>
      <c r="D102" s="41"/>
      <c r="E102" s="41"/>
      <c r="F102" s="42"/>
    </row>
    <row r="103" spans="3:6" ht="16.149999999999999" customHeight="1" x14ac:dyDescent="0.2">
      <c r="C103" s="40"/>
      <c r="D103" s="41"/>
      <c r="E103" s="41"/>
      <c r="F103" s="42"/>
    </row>
    <row r="104" spans="3:6" ht="16.149999999999999" customHeight="1" x14ac:dyDescent="0.2">
      <c r="C104" s="40"/>
      <c r="D104" s="41"/>
      <c r="E104" s="41"/>
      <c r="F104" s="42"/>
    </row>
    <row r="105" spans="3:6" ht="16.149999999999999" customHeight="1" x14ac:dyDescent="0.2">
      <c r="C105" s="40"/>
      <c r="D105" s="41"/>
      <c r="E105" s="41"/>
      <c r="F105" s="42"/>
    </row>
    <row r="106" spans="3:6" ht="16.149999999999999" customHeight="1" x14ac:dyDescent="0.2">
      <c r="C106" s="40"/>
      <c r="D106" s="41"/>
      <c r="E106" s="41"/>
      <c r="F106" s="42"/>
    </row>
    <row r="107" spans="3:6" ht="16.149999999999999" customHeight="1" x14ac:dyDescent="0.2">
      <c r="C107" s="40"/>
      <c r="D107" s="41"/>
      <c r="E107" s="41"/>
      <c r="F107" s="42"/>
    </row>
    <row r="108" spans="3:6" ht="16.149999999999999" customHeight="1" x14ac:dyDescent="0.2">
      <c r="C108" s="40"/>
      <c r="D108" s="41"/>
      <c r="E108" s="41"/>
      <c r="F108" s="42"/>
    </row>
    <row r="109" spans="3:6" ht="16.149999999999999" customHeight="1" x14ac:dyDescent="0.2">
      <c r="C109" s="40"/>
      <c r="D109" s="41"/>
      <c r="E109" s="41"/>
      <c r="F109" s="42"/>
    </row>
    <row r="110" spans="3:6" ht="16.149999999999999" customHeight="1" x14ac:dyDescent="0.2">
      <c r="C110" s="40"/>
      <c r="D110" s="41"/>
      <c r="E110" s="41"/>
      <c r="F110" s="42"/>
    </row>
    <row r="111" spans="3:6" ht="16.149999999999999" customHeight="1" x14ac:dyDescent="0.2">
      <c r="C111" s="40"/>
      <c r="D111" s="41"/>
      <c r="E111" s="41"/>
      <c r="F111" s="42"/>
    </row>
    <row r="112" spans="3:6" ht="16.149999999999999" customHeight="1" x14ac:dyDescent="0.2">
      <c r="D112" s="41"/>
      <c r="E112" s="41"/>
      <c r="F112" s="42"/>
    </row>
    <row r="113" spans="4:6" ht="16.149999999999999" customHeight="1" x14ac:dyDescent="0.2">
      <c r="D113" s="41"/>
      <c r="E113" s="41"/>
      <c r="F113" s="42"/>
    </row>
    <row r="114" spans="4:6" ht="16.149999999999999" customHeight="1" x14ac:dyDescent="0.2">
      <c r="D114" s="41"/>
      <c r="E114" s="41"/>
      <c r="F114" s="42"/>
    </row>
    <row r="115" spans="4:6" ht="16.149999999999999" customHeight="1" x14ac:dyDescent="0.2">
      <c r="D115" s="41"/>
      <c r="E115" s="41"/>
      <c r="F115" s="42"/>
    </row>
    <row r="116" spans="4:6" ht="16.149999999999999" customHeight="1" x14ac:dyDescent="0.2">
      <c r="D116" s="41"/>
      <c r="E116" s="41"/>
      <c r="F116" s="42"/>
    </row>
    <row r="117" spans="4:6" ht="16.149999999999999" customHeight="1" x14ac:dyDescent="0.2">
      <c r="D117" s="41"/>
      <c r="E117" s="41"/>
      <c r="F117" s="42"/>
    </row>
    <row r="118" spans="4:6" ht="16.149999999999999" customHeight="1" x14ac:dyDescent="0.2">
      <c r="D118" s="41"/>
      <c r="E118" s="41"/>
      <c r="F118" s="42"/>
    </row>
    <row r="119" spans="4:6" ht="16.149999999999999" customHeight="1" x14ac:dyDescent="0.2">
      <c r="D119" s="41"/>
      <c r="E119" s="41"/>
      <c r="F119" s="42"/>
    </row>
  </sheetData>
  <mergeCells count="4">
    <mergeCell ref="A1:F1"/>
    <mergeCell ref="A2:F2"/>
    <mergeCell ref="A3:F3"/>
    <mergeCell ref="A4:F4"/>
  </mergeCells>
  <printOptions horizontalCentered="1"/>
  <pageMargins left="0" right="0" top="1" bottom="0.5" header="0.5" footer="0.25"/>
  <pageSetup orientation="portrait" r:id="rId1"/>
  <headerFooter alignWithMargins="0">
    <oddFooter>&amp;L&amp;8&amp;F  &amp;A&amp;R&amp;8&amp;D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88871-F034-4D07-A9BD-0074E06C9976}">
  <sheetPr codeName="Sheet8">
    <tabColor rgb="FFFF0000"/>
    <pageSetUpPr fitToPage="1"/>
  </sheetPr>
  <dimension ref="A1:F132"/>
  <sheetViews>
    <sheetView showGridLines="0" zoomScaleNormal="100" workbookViewId="0">
      <pane ySplit="7" topLeftCell="A26" activePane="bottomLeft" state="frozen"/>
      <selection sqref="A1:F12"/>
      <selection pane="bottomLeft" activeCell="B8" sqref="B8:F53"/>
    </sheetView>
  </sheetViews>
  <sheetFormatPr defaultColWidth="9.140625" defaultRowHeight="16.149999999999999" customHeight="1" x14ac:dyDescent="0.2"/>
  <cols>
    <col min="1" max="1" width="14.7109375" style="2" customWidth="1"/>
    <col min="2" max="2" width="14.7109375" style="39" customWidth="1"/>
    <col min="3" max="3" width="14.7109375" style="44" customWidth="1"/>
    <col min="4" max="4" width="18.28515625" style="45" customWidth="1"/>
    <col min="5" max="5" width="14.7109375" style="45" customWidth="1"/>
    <col min="6" max="6" width="16.140625" style="46" customWidth="1"/>
    <col min="7" max="7" width="1.7109375" style="2" customWidth="1"/>
    <col min="8" max="16384" width="9.140625" style="2"/>
  </cols>
  <sheetData>
    <row r="1" spans="1:6" s="3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4" customFormat="1" ht="5.25" customHeight="1" x14ac:dyDescent="0.2">
      <c r="A2" s="1"/>
      <c r="B2" s="1"/>
      <c r="C2" s="1"/>
      <c r="D2" s="1"/>
      <c r="E2" s="1"/>
      <c r="F2" s="1"/>
    </row>
    <row r="3" spans="1:6" s="4" customFormat="1" ht="13.5" customHeight="1" x14ac:dyDescent="0.2">
      <c r="A3" s="1" t="s">
        <v>22</v>
      </c>
      <c r="B3" s="1"/>
      <c r="C3" s="1"/>
      <c r="D3" s="1"/>
      <c r="E3" s="1"/>
      <c r="F3" s="1"/>
    </row>
    <row r="4" spans="1:6" ht="19.5" customHeight="1" x14ac:dyDescent="0.2">
      <c r="A4" s="5" t="s">
        <v>23</v>
      </c>
      <c r="B4" s="5"/>
      <c r="C4" s="5"/>
      <c r="D4" s="5"/>
      <c r="E4" s="5"/>
      <c r="F4" s="5"/>
    </row>
    <row r="5" spans="1:6" ht="11.25" customHeight="1" x14ac:dyDescent="0.2">
      <c r="A5" s="68"/>
      <c r="B5" s="68"/>
      <c r="C5" s="68"/>
      <c r="D5" s="68"/>
      <c r="E5" s="68"/>
      <c r="F5" s="68"/>
    </row>
    <row r="6" spans="1:6" ht="16.149999999999999" customHeight="1" x14ac:dyDescent="0.2">
      <c r="A6" s="11" t="s">
        <v>3</v>
      </c>
      <c r="B6" s="12"/>
      <c r="C6" s="13" t="s">
        <v>4</v>
      </c>
      <c r="D6" s="14" t="s">
        <v>5</v>
      </c>
      <c r="E6" s="14" t="s">
        <v>5</v>
      </c>
      <c r="F6" s="15" t="s">
        <v>6</v>
      </c>
    </row>
    <row r="7" spans="1:6" ht="16.149999999999999" customHeight="1" x14ac:dyDescent="0.2">
      <c r="A7" s="16" t="s">
        <v>24</v>
      </c>
      <c r="B7" s="17" t="s">
        <v>8</v>
      </c>
      <c r="C7" s="18" t="s">
        <v>9</v>
      </c>
      <c r="D7" s="19" t="s">
        <v>10</v>
      </c>
      <c r="E7" s="19" t="s">
        <v>11</v>
      </c>
      <c r="F7" s="20" t="s">
        <v>12</v>
      </c>
    </row>
    <row r="8" spans="1:6" ht="16.149999999999999" customHeight="1" x14ac:dyDescent="0.2">
      <c r="A8" s="21">
        <v>2026</v>
      </c>
      <c r="B8" s="69">
        <v>0</v>
      </c>
      <c r="C8" s="23">
        <v>1</v>
      </c>
      <c r="D8" s="24">
        <v>0</v>
      </c>
      <c r="E8" s="24">
        <v>100</v>
      </c>
      <c r="F8" s="25">
        <v>1</v>
      </c>
    </row>
    <row r="9" spans="1:6" ht="16.149999999999999" customHeight="1" x14ac:dyDescent="0.2">
      <c r="A9" s="21">
        <f>A8-1</f>
        <v>2025</v>
      </c>
      <c r="B9" s="27">
        <v>1</v>
      </c>
      <c r="C9" s="23">
        <v>1.01</v>
      </c>
      <c r="D9" s="28">
        <v>5</v>
      </c>
      <c r="E9" s="28">
        <v>95</v>
      </c>
      <c r="F9" s="25">
        <v>0.95950000000000002</v>
      </c>
    </row>
    <row r="10" spans="1:6" ht="16.149999999999999" customHeight="1" x14ac:dyDescent="0.2">
      <c r="A10" s="26">
        <f>A9-1</f>
        <v>2024</v>
      </c>
      <c r="B10" s="27">
        <v>2</v>
      </c>
      <c r="C10" s="23">
        <v>1.02</v>
      </c>
      <c r="D10" s="28">
        <v>10</v>
      </c>
      <c r="E10" s="28">
        <v>90</v>
      </c>
      <c r="F10" s="29">
        <v>0.91800000000000004</v>
      </c>
    </row>
    <row r="11" spans="1:6" ht="16.149999999999999" customHeight="1" x14ac:dyDescent="0.2">
      <c r="A11" s="26">
        <f t="shared" ref="A11:A52" si="0">A10-1</f>
        <v>2023</v>
      </c>
      <c r="B11" s="27">
        <v>3</v>
      </c>
      <c r="C11" s="23">
        <v>1.04</v>
      </c>
      <c r="D11" s="28">
        <v>15</v>
      </c>
      <c r="E11" s="28">
        <v>85</v>
      </c>
      <c r="F11" s="29">
        <v>0.88400000000000001</v>
      </c>
    </row>
    <row r="12" spans="1:6" ht="16.149999999999999" customHeight="1" x14ac:dyDescent="0.2">
      <c r="A12" s="26">
        <f t="shared" si="0"/>
        <v>2022</v>
      </c>
      <c r="B12" s="27">
        <v>4</v>
      </c>
      <c r="C12" s="23">
        <v>1.1000000000000001</v>
      </c>
      <c r="D12" s="28">
        <v>20</v>
      </c>
      <c r="E12" s="28">
        <v>80</v>
      </c>
      <c r="F12" s="29">
        <v>0.88</v>
      </c>
    </row>
    <row r="13" spans="1:6" ht="16.149999999999999" customHeight="1" x14ac:dyDescent="0.2">
      <c r="A13" s="26">
        <f t="shared" si="0"/>
        <v>2021</v>
      </c>
      <c r="B13" s="27">
        <v>5</v>
      </c>
      <c r="C13" s="23">
        <v>1.23</v>
      </c>
      <c r="D13" s="28">
        <v>25</v>
      </c>
      <c r="E13" s="28">
        <v>75</v>
      </c>
      <c r="F13" s="29">
        <v>0.92249999999999999</v>
      </c>
    </row>
    <row r="14" spans="1:6" ht="16.149999999999999" customHeight="1" x14ac:dyDescent="0.2">
      <c r="A14" s="26">
        <f t="shared" si="0"/>
        <v>2020</v>
      </c>
      <c r="B14" s="27">
        <v>6</v>
      </c>
      <c r="C14" s="23">
        <v>1.32</v>
      </c>
      <c r="D14" s="28">
        <v>30</v>
      </c>
      <c r="E14" s="28">
        <v>70</v>
      </c>
      <c r="F14" s="29">
        <v>0.92400000000000004</v>
      </c>
    </row>
    <row r="15" spans="1:6" ht="16.149999999999999" customHeight="1" x14ac:dyDescent="0.2">
      <c r="A15" s="26">
        <f t="shared" si="0"/>
        <v>2019</v>
      </c>
      <c r="B15" s="27">
        <v>7</v>
      </c>
      <c r="C15" s="23">
        <v>1.35</v>
      </c>
      <c r="D15" s="28">
        <v>35</v>
      </c>
      <c r="E15" s="28">
        <v>65</v>
      </c>
      <c r="F15" s="29">
        <v>0.87749999999999995</v>
      </c>
    </row>
    <row r="16" spans="1:6" ht="16.149999999999999" customHeight="1" x14ac:dyDescent="0.2">
      <c r="A16" s="26">
        <f t="shared" si="0"/>
        <v>2018</v>
      </c>
      <c r="B16" s="27">
        <v>8</v>
      </c>
      <c r="C16" s="23">
        <v>1.38</v>
      </c>
      <c r="D16" s="28">
        <v>40</v>
      </c>
      <c r="E16" s="28">
        <v>60</v>
      </c>
      <c r="F16" s="29">
        <v>0.82799999999999996</v>
      </c>
    </row>
    <row r="17" spans="1:6" ht="16.149999999999999" customHeight="1" x14ac:dyDescent="0.2">
      <c r="A17" s="26">
        <f t="shared" si="0"/>
        <v>2017</v>
      </c>
      <c r="B17" s="27">
        <v>9</v>
      </c>
      <c r="C17" s="23">
        <v>1.43</v>
      </c>
      <c r="D17" s="28">
        <v>44.999999999999993</v>
      </c>
      <c r="E17" s="28">
        <v>55.000000000000007</v>
      </c>
      <c r="F17" s="29">
        <v>0.78649999999999998</v>
      </c>
    </row>
    <row r="18" spans="1:6" ht="16.149999999999999" customHeight="1" x14ac:dyDescent="0.2">
      <c r="A18" s="26">
        <f t="shared" si="0"/>
        <v>2016</v>
      </c>
      <c r="B18" s="27">
        <v>10</v>
      </c>
      <c r="C18" s="23">
        <v>1.46</v>
      </c>
      <c r="D18" s="28">
        <v>50</v>
      </c>
      <c r="E18" s="28">
        <v>50</v>
      </c>
      <c r="F18" s="29">
        <v>0.73</v>
      </c>
    </row>
    <row r="19" spans="1:6" ht="16.149999999999999" customHeight="1" x14ac:dyDescent="0.2">
      <c r="A19" s="26">
        <f t="shared" si="0"/>
        <v>2015</v>
      </c>
      <c r="B19" s="27">
        <v>11</v>
      </c>
      <c r="C19" s="23">
        <v>1.46</v>
      </c>
      <c r="D19" s="28">
        <v>55</v>
      </c>
      <c r="E19" s="28">
        <v>45</v>
      </c>
      <c r="F19" s="29">
        <v>0.65700000000000003</v>
      </c>
    </row>
    <row r="20" spans="1:6" ht="16.149999999999999" customHeight="1" x14ac:dyDescent="0.2">
      <c r="A20" s="26">
        <f t="shared" si="0"/>
        <v>2014</v>
      </c>
      <c r="B20" s="27">
        <v>12</v>
      </c>
      <c r="C20" s="23">
        <v>1.48</v>
      </c>
      <c r="D20" s="28">
        <v>60</v>
      </c>
      <c r="E20" s="28">
        <v>40</v>
      </c>
      <c r="F20" s="29">
        <v>0.59199999999999997</v>
      </c>
    </row>
    <row r="21" spans="1:6" ht="16.149999999999999" customHeight="1" x14ac:dyDescent="0.2">
      <c r="A21" s="26">
        <f t="shared" si="0"/>
        <v>2013</v>
      </c>
      <c r="B21" s="27">
        <v>13</v>
      </c>
      <c r="C21" s="23">
        <v>1.51</v>
      </c>
      <c r="D21" s="28">
        <v>65</v>
      </c>
      <c r="E21" s="28">
        <v>35</v>
      </c>
      <c r="F21" s="29">
        <v>0.52849999999999997</v>
      </c>
    </row>
    <row r="22" spans="1:6" ht="16.149999999999999" customHeight="1" x14ac:dyDescent="0.2">
      <c r="A22" s="26">
        <f t="shared" si="0"/>
        <v>2012</v>
      </c>
      <c r="B22" s="27">
        <v>14</v>
      </c>
      <c r="C22" s="23">
        <v>1.57</v>
      </c>
      <c r="D22" s="28">
        <v>70</v>
      </c>
      <c r="E22" s="28">
        <v>30</v>
      </c>
      <c r="F22" s="29">
        <v>0.47099999999999997</v>
      </c>
    </row>
    <row r="23" spans="1:6" ht="16.149999999999999" customHeight="1" x14ac:dyDescent="0.2">
      <c r="A23" s="26">
        <f t="shared" si="0"/>
        <v>2011</v>
      </c>
      <c r="B23" s="27">
        <v>15</v>
      </c>
      <c r="C23" s="23">
        <v>1.61</v>
      </c>
      <c r="D23" s="28">
        <v>75</v>
      </c>
      <c r="E23" s="28">
        <v>25</v>
      </c>
      <c r="F23" s="29">
        <v>0.40250000000000002</v>
      </c>
    </row>
    <row r="24" spans="1:6" ht="16.149999999999999" customHeight="1" x14ac:dyDescent="0.2">
      <c r="A24" s="26">
        <f t="shared" si="0"/>
        <v>2010</v>
      </c>
      <c r="B24" s="27">
        <v>16</v>
      </c>
      <c r="C24" s="23">
        <v>1.64</v>
      </c>
      <c r="D24" s="28">
        <v>80</v>
      </c>
      <c r="E24" s="28">
        <v>20</v>
      </c>
      <c r="F24" s="29">
        <v>0.32800000000000001</v>
      </c>
    </row>
    <row r="25" spans="1:6" ht="16.149999999999999" customHeight="1" x14ac:dyDescent="0.2">
      <c r="A25" s="26">
        <f t="shared" si="0"/>
        <v>2009</v>
      </c>
      <c r="B25" s="27">
        <v>17</v>
      </c>
      <c r="C25" s="23">
        <v>1.65</v>
      </c>
      <c r="D25" s="28">
        <v>80</v>
      </c>
      <c r="E25" s="28">
        <v>20</v>
      </c>
      <c r="F25" s="29">
        <v>0.33</v>
      </c>
    </row>
    <row r="26" spans="1:6" ht="16.149999999999999" customHeight="1" x14ac:dyDescent="0.2">
      <c r="A26" s="26">
        <f t="shared" si="0"/>
        <v>2008</v>
      </c>
      <c r="B26" s="27">
        <v>18</v>
      </c>
      <c r="C26" s="23">
        <v>1.68</v>
      </c>
      <c r="D26" s="28">
        <v>80</v>
      </c>
      <c r="E26" s="28">
        <v>20</v>
      </c>
      <c r="F26" s="29">
        <v>0.33600000000000002</v>
      </c>
    </row>
    <row r="27" spans="1:6" ht="16.149999999999999" customHeight="1" x14ac:dyDescent="0.2">
      <c r="A27" s="26">
        <f t="shared" si="0"/>
        <v>2007</v>
      </c>
      <c r="B27" s="27">
        <v>19</v>
      </c>
      <c r="C27" s="23">
        <v>1.74</v>
      </c>
      <c r="D27" s="28">
        <v>80</v>
      </c>
      <c r="E27" s="28">
        <v>20</v>
      </c>
      <c r="F27" s="29">
        <v>0.34799999999999998</v>
      </c>
    </row>
    <row r="28" spans="1:6" ht="16.149999999999999" customHeight="1" x14ac:dyDescent="0.2">
      <c r="A28" s="26">
        <f t="shared" si="0"/>
        <v>2006</v>
      </c>
      <c r="B28" s="27">
        <v>20</v>
      </c>
      <c r="C28" s="23">
        <v>1.86</v>
      </c>
      <c r="D28" s="28">
        <v>80</v>
      </c>
      <c r="E28" s="28">
        <v>20</v>
      </c>
      <c r="F28" s="29">
        <v>0.372</v>
      </c>
    </row>
    <row r="29" spans="1:6" ht="16.149999999999999" customHeight="1" x14ac:dyDescent="0.2">
      <c r="A29" s="26">
        <f t="shared" si="0"/>
        <v>2005</v>
      </c>
      <c r="B29" s="27">
        <v>21</v>
      </c>
      <c r="C29" s="23">
        <v>1.92</v>
      </c>
      <c r="D29" s="28">
        <v>80</v>
      </c>
      <c r="E29" s="28">
        <v>20</v>
      </c>
      <c r="F29" s="29">
        <v>0.38400000000000001</v>
      </c>
    </row>
    <row r="30" spans="1:6" ht="16.149999999999999" customHeight="1" x14ac:dyDescent="0.2">
      <c r="A30" s="26">
        <f t="shared" si="0"/>
        <v>2004</v>
      </c>
      <c r="B30" s="27">
        <v>22</v>
      </c>
      <c r="C30" s="23">
        <v>2.02</v>
      </c>
      <c r="D30" s="28">
        <v>80</v>
      </c>
      <c r="E30" s="28">
        <v>20</v>
      </c>
      <c r="F30" s="29">
        <v>0.40400000000000003</v>
      </c>
    </row>
    <row r="31" spans="1:6" ht="16.149999999999999" customHeight="1" x14ac:dyDescent="0.2">
      <c r="A31" s="26">
        <f t="shared" si="0"/>
        <v>2003</v>
      </c>
      <c r="B31" s="27">
        <v>23</v>
      </c>
      <c r="C31" s="23">
        <v>2.11</v>
      </c>
      <c r="D31" s="28">
        <v>80</v>
      </c>
      <c r="E31" s="28">
        <v>20</v>
      </c>
      <c r="F31" s="29">
        <v>0.42199999999999999</v>
      </c>
    </row>
    <row r="32" spans="1:6" ht="16.149999999999999" customHeight="1" x14ac:dyDescent="0.2">
      <c r="A32" s="26">
        <f t="shared" si="0"/>
        <v>2002</v>
      </c>
      <c r="B32" s="27">
        <v>24</v>
      </c>
      <c r="C32" s="23">
        <v>2.15</v>
      </c>
      <c r="D32" s="28">
        <v>80</v>
      </c>
      <c r="E32" s="28">
        <v>20</v>
      </c>
      <c r="F32" s="29">
        <v>0.43</v>
      </c>
    </row>
    <row r="33" spans="1:6" ht="16.149999999999999" customHeight="1" x14ac:dyDescent="0.2">
      <c r="A33" s="26">
        <f t="shared" si="0"/>
        <v>2001</v>
      </c>
      <c r="B33" s="27">
        <v>25</v>
      </c>
      <c r="C33" s="23">
        <v>2.1800000000000002</v>
      </c>
      <c r="D33" s="28">
        <v>80</v>
      </c>
      <c r="E33" s="28">
        <v>20</v>
      </c>
      <c r="F33" s="29">
        <v>0.436</v>
      </c>
    </row>
    <row r="34" spans="1:6" ht="16.149999999999999" customHeight="1" x14ac:dyDescent="0.2">
      <c r="A34" s="26">
        <f t="shared" si="0"/>
        <v>2000</v>
      </c>
      <c r="B34" s="27">
        <v>26</v>
      </c>
      <c r="C34" s="23">
        <v>2.2000000000000002</v>
      </c>
      <c r="D34" s="28">
        <v>80</v>
      </c>
      <c r="E34" s="28">
        <v>20</v>
      </c>
      <c r="F34" s="29">
        <v>0.44</v>
      </c>
    </row>
    <row r="35" spans="1:6" ht="16.149999999999999" customHeight="1" x14ac:dyDescent="0.2">
      <c r="A35" s="26">
        <f t="shared" si="0"/>
        <v>1999</v>
      </c>
      <c r="B35" s="27">
        <v>27</v>
      </c>
      <c r="C35" s="23">
        <v>2.27</v>
      </c>
      <c r="D35" s="28">
        <v>80</v>
      </c>
      <c r="E35" s="28">
        <v>20</v>
      </c>
      <c r="F35" s="29">
        <v>0.45400000000000001</v>
      </c>
    </row>
    <row r="36" spans="1:6" ht="16.149999999999999" customHeight="1" x14ac:dyDescent="0.2">
      <c r="A36" s="26">
        <f t="shared" si="0"/>
        <v>1998</v>
      </c>
      <c r="B36" s="27">
        <v>28</v>
      </c>
      <c r="C36" s="23">
        <v>2.31</v>
      </c>
      <c r="D36" s="28">
        <v>80</v>
      </c>
      <c r="E36" s="28">
        <v>20</v>
      </c>
      <c r="F36" s="29">
        <v>0.46200000000000002</v>
      </c>
    </row>
    <row r="37" spans="1:6" ht="16.149999999999999" customHeight="1" x14ac:dyDescent="0.2">
      <c r="A37" s="26">
        <f t="shared" si="0"/>
        <v>1997</v>
      </c>
      <c r="B37" s="27">
        <v>29</v>
      </c>
      <c r="C37" s="23">
        <v>2.33</v>
      </c>
      <c r="D37" s="28">
        <v>80</v>
      </c>
      <c r="E37" s="28">
        <v>20</v>
      </c>
      <c r="F37" s="29">
        <v>0.46600000000000003</v>
      </c>
    </row>
    <row r="38" spans="1:6" ht="16.149999999999999" customHeight="1" x14ac:dyDescent="0.2">
      <c r="A38" s="26">
        <f t="shared" si="0"/>
        <v>1996</v>
      </c>
      <c r="B38" s="27">
        <v>30</v>
      </c>
      <c r="C38" s="23">
        <v>2.38</v>
      </c>
      <c r="D38" s="28">
        <v>80</v>
      </c>
      <c r="E38" s="28">
        <v>20</v>
      </c>
      <c r="F38" s="29">
        <v>0.47599999999999998</v>
      </c>
    </row>
    <row r="39" spans="1:6" ht="16.149999999999999" customHeight="1" x14ac:dyDescent="0.2">
      <c r="A39" s="26">
        <f t="shared" si="0"/>
        <v>1995</v>
      </c>
      <c r="B39" s="27">
        <v>31</v>
      </c>
      <c r="C39" s="23">
        <v>2.41</v>
      </c>
      <c r="D39" s="32">
        <v>80</v>
      </c>
      <c r="E39" s="32">
        <v>20</v>
      </c>
      <c r="F39" s="29">
        <v>0.48199999999999998</v>
      </c>
    </row>
    <row r="40" spans="1:6" ht="16.149999999999999" customHeight="1" x14ac:dyDescent="0.2">
      <c r="A40" s="26">
        <f t="shared" si="0"/>
        <v>1994</v>
      </c>
      <c r="B40" s="31">
        <v>32</v>
      </c>
      <c r="C40" s="70">
        <v>2.46</v>
      </c>
      <c r="D40" s="32">
        <v>80</v>
      </c>
      <c r="E40" s="32">
        <v>20</v>
      </c>
      <c r="F40" s="29">
        <v>0.49199999999999999</v>
      </c>
    </row>
    <row r="41" spans="1:6" ht="16.149999999999999" customHeight="1" x14ac:dyDescent="0.2">
      <c r="A41" s="26">
        <f t="shared" si="0"/>
        <v>1993</v>
      </c>
      <c r="B41" s="31">
        <v>33</v>
      </c>
      <c r="C41" s="70">
        <v>2.54</v>
      </c>
      <c r="D41" s="32">
        <v>80</v>
      </c>
      <c r="E41" s="32">
        <v>20</v>
      </c>
      <c r="F41" s="29">
        <v>0.50800000000000001</v>
      </c>
    </row>
    <row r="42" spans="1:6" ht="16.149999999999999" customHeight="1" x14ac:dyDescent="0.2">
      <c r="A42" s="26">
        <f t="shared" si="0"/>
        <v>1992</v>
      </c>
      <c r="B42" s="31">
        <v>34</v>
      </c>
      <c r="C42" s="70">
        <v>2.63</v>
      </c>
      <c r="D42" s="32">
        <v>80</v>
      </c>
      <c r="E42" s="32">
        <v>20</v>
      </c>
      <c r="F42" s="29">
        <v>0.52600000000000002</v>
      </c>
    </row>
    <row r="43" spans="1:6" ht="16.149999999999999" customHeight="1" x14ac:dyDescent="0.2">
      <c r="A43" s="26">
        <f t="shared" si="0"/>
        <v>1991</v>
      </c>
      <c r="B43" s="31">
        <v>35</v>
      </c>
      <c r="C43" s="70">
        <v>2.69</v>
      </c>
      <c r="D43" s="32">
        <v>80</v>
      </c>
      <c r="E43" s="32">
        <v>20</v>
      </c>
      <c r="F43" s="29">
        <v>0.53800000000000003</v>
      </c>
    </row>
    <row r="44" spans="1:6" ht="16.149999999999999" customHeight="1" x14ac:dyDescent="0.2">
      <c r="A44" s="26">
        <f t="shared" si="0"/>
        <v>1990</v>
      </c>
      <c r="B44" s="31">
        <v>36</v>
      </c>
      <c r="C44" s="70">
        <v>2.73</v>
      </c>
      <c r="D44" s="32">
        <v>80</v>
      </c>
      <c r="E44" s="32">
        <v>20</v>
      </c>
      <c r="F44" s="29">
        <v>0.54600000000000004</v>
      </c>
    </row>
    <row r="45" spans="1:6" ht="16.149999999999999" customHeight="1" x14ac:dyDescent="0.2">
      <c r="A45" s="26">
        <f t="shared" si="0"/>
        <v>1989</v>
      </c>
      <c r="B45" s="31">
        <v>37</v>
      </c>
      <c r="C45" s="70">
        <v>2.8</v>
      </c>
      <c r="D45" s="32">
        <v>80</v>
      </c>
      <c r="E45" s="32">
        <v>20</v>
      </c>
      <c r="F45" s="29">
        <v>0.56000000000000005</v>
      </c>
    </row>
    <row r="46" spans="1:6" ht="16.149999999999999" customHeight="1" x14ac:dyDescent="0.2">
      <c r="A46" s="26">
        <f t="shared" si="0"/>
        <v>1988</v>
      </c>
      <c r="B46" s="31">
        <v>38</v>
      </c>
      <c r="C46" s="70">
        <v>2.9</v>
      </c>
      <c r="D46" s="32">
        <v>80</v>
      </c>
      <c r="E46" s="32">
        <v>20</v>
      </c>
      <c r="F46" s="29">
        <v>0.57999999999999996</v>
      </c>
    </row>
    <row r="47" spans="1:6" ht="16.149999999999999" customHeight="1" x14ac:dyDescent="0.2">
      <c r="A47" s="26">
        <f t="shared" si="0"/>
        <v>1987</v>
      </c>
      <c r="B47" s="31">
        <v>39</v>
      </c>
      <c r="C47" s="70">
        <v>2.99</v>
      </c>
      <c r="D47" s="32">
        <v>80</v>
      </c>
      <c r="E47" s="32">
        <v>20</v>
      </c>
      <c r="F47" s="29">
        <v>0.59799999999999998</v>
      </c>
    </row>
    <row r="48" spans="1:6" ht="16.149999999999999" customHeight="1" x14ac:dyDescent="0.2">
      <c r="A48" s="26">
        <f t="shared" si="0"/>
        <v>1986</v>
      </c>
      <c r="B48" s="31">
        <v>40</v>
      </c>
      <c r="C48" s="70">
        <v>3.01</v>
      </c>
      <c r="D48" s="32">
        <v>80</v>
      </c>
      <c r="E48" s="32">
        <v>20</v>
      </c>
      <c r="F48" s="29">
        <v>0.60199999999999998</v>
      </c>
    </row>
    <row r="49" spans="1:6" ht="16.149999999999999" customHeight="1" x14ac:dyDescent="0.2">
      <c r="A49" s="26">
        <f t="shared" si="0"/>
        <v>1985</v>
      </c>
      <c r="B49" s="31">
        <v>41</v>
      </c>
      <c r="C49" s="70">
        <v>3.05</v>
      </c>
      <c r="D49" s="32">
        <v>80</v>
      </c>
      <c r="E49" s="32">
        <v>20</v>
      </c>
      <c r="F49" s="29">
        <v>0.61</v>
      </c>
    </row>
    <row r="50" spans="1:6" ht="16.149999999999999" customHeight="1" x14ac:dyDescent="0.2">
      <c r="A50" s="26">
        <f t="shared" si="0"/>
        <v>1984</v>
      </c>
      <c r="B50" s="31">
        <v>42</v>
      </c>
      <c r="C50" s="70">
        <v>3.1</v>
      </c>
      <c r="D50" s="71">
        <v>80</v>
      </c>
      <c r="E50" s="71">
        <v>20</v>
      </c>
      <c r="F50" s="72">
        <v>0.62</v>
      </c>
    </row>
    <row r="51" spans="1:6" ht="16.149999999999999" customHeight="1" x14ac:dyDescent="0.2">
      <c r="A51" s="26">
        <f t="shared" si="0"/>
        <v>1983</v>
      </c>
      <c r="B51" s="31">
        <v>43</v>
      </c>
      <c r="C51" s="70">
        <v>3.15</v>
      </c>
      <c r="D51" s="71">
        <v>80</v>
      </c>
      <c r="E51" s="71">
        <v>20</v>
      </c>
      <c r="F51" s="72">
        <v>0.63</v>
      </c>
    </row>
    <row r="52" spans="1:6" ht="16.149999999999999" customHeight="1" x14ac:dyDescent="0.2">
      <c r="A52" s="26">
        <f t="shared" si="0"/>
        <v>1982</v>
      </c>
      <c r="B52" s="31">
        <v>44</v>
      </c>
      <c r="C52" s="70">
        <v>3.3</v>
      </c>
      <c r="D52" s="71">
        <v>80</v>
      </c>
      <c r="E52" s="71">
        <v>20</v>
      </c>
      <c r="F52" s="72">
        <v>0.66</v>
      </c>
    </row>
    <row r="53" spans="1:6" ht="16.149999999999999" customHeight="1" x14ac:dyDescent="0.2">
      <c r="A53" s="26" t="s">
        <v>13</v>
      </c>
      <c r="B53" s="31"/>
      <c r="C53" s="70">
        <v>0</v>
      </c>
      <c r="D53" s="32">
        <v>80</v>
      </c>
      <c r="E53" s="32">
        <v>20</v>
      </c>
      <c r="F53" s="29">
        <v>0.2</v>
      </c>
    </row>
    <row r="54" spans="1:6" ht="16.149999999999999" customHeight="1" x14ac:dyDescent="0.2">
      <c r="A54" s="73"/>
      <c r="B54" s="48"/>
      <c r="C54" s="74"/>
      <c r="D54" s="75"/>
      <c r="E54" s="75"/>
      <c r="F54" s="76"/>
    </row>
    <row r="55" spans="1:6" ht="16.149999999999999" customHeight="1" x14ac:dyDescent="0.2">
      <c r="C55" s="40"/>
      <c r="D55" s="41"/>
      <c r="E55" s="41"/>
      <c r="F55" s="42"/>
    </row>
    <row r="56" spans="1:6" ht="16.149999999999999" customHeight="1" x14ac:dyDescent="0.2">
      <c r="C56" s="40"/>
      <c r="D56" s="41"/>
      <c r="E56" s="41"/>
      <c r="F56" s="42"/>
    </row>
    <row r="57" spans="1:6" ht="16.149999999999999" customHeight="1" x14ac:dyDescent="0.2">
      <c r="C57" s="40"/>
      <c r="D57" s="41"/>
      <c r="E57" s="41"/>
      <c r="F57" s="42"/>
    </row>
    <row r="58" spans="1:6" ht="16.149999999999999" customHeight="1" x14ac:dyDescent="0.2">
      <c r="C58" s="40"/>
      <c r="D58" s="41"/>
      <c r="E58" s="41"/>
      <c r="F58" s="42"/>
    </row>
    <row r="59" spans="1:6" ht="16.149999999999999" customHeight="1" x14ac:dyDescent="0.2">
      <c r="C59" s="40"/>
      <c r="D59" s="41"/>
      <c r="E59" s="41"/>
      <c r="F59" s="42"/>
    </row>
    <row r="60" spans="1:6" ht="16.149999999999999" customHeight="1" x14ac:dyDescent="0.2">
      <c r="C60" s="40"/>
      <c r="D60" s="41"/>
      <c r="E60" s="41"/>
      <c r="F60" s="42"/>
    </row>
    <row r="61" spans="1:6" ht="16.149999999999999" customHeight="1" x14ac:dyDescent="0.2">
      <c r="C61" s="40"/>
      <c r="D61" s="41"/>
      <c r="E61" s="41"/>
      <c r="F61" s="42"/>
    </row>
    <row r="62" spans="1:6" ht="16.149999999999999" customHeight="1" x14ac:dyDescent="0.2">
      <c r="C62" s="40"/>
      <c r="D62" s="41"/>
      <c r="E62" s="41"/>
      <c r="F62" s="42"/>
    </row>
    <row r="63" spans="1:6" ht="16.149999999999999" customHeight="1" x14ac:dyDescent="0.2">
      <c r="C63" s="40"/>
      <c r="D63" s="41"/>
      <c r="E63" s="41"/>
      <c r="F63" s="42"/>
    </row>
    <row r="64" spans="1:6" ht="16.149999999999999" customHeight="1" x14ac:dyDescent="0.2">
      <c r="C64" s="40"/>
      <c r="D64" s="41"/>
      <c r="E64" s="41"/>
      <c r="F64" s="42"/>
    </row>
    <row r="65" spans="3:6" ht="16.149999999999999" customHeight="1" x14ac:dyDescent="0.2">
      <c r="C65" s="40"/>
      <c r="D65" s="41"/>
      <c r="E65" s="41"/>
      <c r="F65" s="42"/>
    </row>
    <row r="66" spans="3:6" ht="16.149999999999999" customHeight="1" x14ac:dyDescent="0.2">
      <c r="C66" s="40"/>
      <c r="D66" s="41"/>
      <c r="E66" s="41"/>
      <c r="F66" s="42"/>
    </row>
    <row r="67" spans="3:6" ht="16.149999999999999" customHeight="1" x14ac:dyDescent="0.2">
      <c r="C67" s="40"/>
      <c r="D67" s="41"/>
      <c r="E67" s="41"/>
      <c r="F67" s="42"/>
    </row>
    <row r="68" spans="3:6" ht="16.149999999999999" customHeight="1" x14ac:dyDescent="0.2">
      <c r="C68" s="40"/>
      <c r="D68" s="41"/>
      <c r="E68" s="41"/>
      <c r="F68" s="42"/>
    </row>
    <row r="69" spans="3:6" ht="16.149999999999999" customHeight="1" x14ac:dyDescent="0.2">
      <c r="C69" s="40"/>
      <c r="D69" s="41"/>
      <c r="E69" s="41"/>
      <c r="F69" s="42"/>
    </row>
    <row r="70" spans="3:6" ht="16.149999999999999" customHeight="1" x14ac:dyDescent="0.2">
      <c r="C70" s="40"/>
      <c r="D70" s="41"/>
      <c r="E70" s="41"/>
      <c r="F70" s="42"/>
    </row>
    <row r="71" spans="3:6" ht="16.149999999999999" customHeight="1" x14ac:dyDescent="0.2">
      <c r="C71" s="40"/>
      <c r="D71" s="41"/>
      <c r="E71" s="41"/>
      <c r="F71" s="42"/>
    </row>
    <row r="72" spans="3:6" ht="16.149999999999999" customHeight="1" x14ac:dyDescent="0.2">
      <c r="C72" s="40"/>
      <c r="D72" s="41"/>
      <c r="E72" s="41"/>
      <c r="F72" s="42"/>
    </row>
    <row r="73" spans="3:6" ht="16.149999999999999" customHeight="1" x14ac:dyDescent="0.2">
      <c r="C73" s="40"/>
      <c r="D73" s="41"/>
      <c r="E73" s="41"/>
      <c r="F73" s="42"/>
    </row>
    <row r="74" spans="3:6" ht="16.149999999999999" customHeight="1" x14ac:dyDescent="0.2">
      <c r="C74" s="40"/>
      <c r="D74" s="41"/>
      <c r="E74" s="41"/>
      <c r="F74" s="42"/>
    </row>
    <row r="75" spans="3:6" ht="16.149999999999999" customHeight="1" x14ac:dyDescent="0.2">
      <c r="C75" s="40"/>
      <c r="D75" s="41"/>
      <c r="E75" s="41"/>
      <c r="F75" s="42"/>
    </row>
    <row r="76" spans="3:6" ht="16.149999999999999" customHeight="1" x14ac:dyDescent="0.2">
      <c r="C76" s="40"/>
      <c r="D76" s="41"/>
      <c r="E76" s="41"/>
      <c r="F76" s="42"/>
    </row>
    <row r="77" spans="3:6" ht="16.149999999999999" customHeight="1" x14ac:dyDescent="0.2">
      <c r="C77" s="40"/>
      <c r="D77" s="41"/>
      <c r="E77" s="41"/>
      <c r="F77" s="42"/>
    </row>
    <row r="78" spans="3:6" ht="16.149999999999999" customHeight="1" x14ac:dyDescent="0.2">
      <c r="C78" s="40"/>
      <c r="D78" s="41"/>
      <c r="E78" s="41"/>
      <c r="F78" s="42"/>
    </row>
    <row r="79" spans="3:6" ht="16.149999999999999" customHeight="1" x14ac:dyDescent="0.2">
      <c r="C79" s="40"/>
      <c r="D79" s="41"/>
      <c r="E79" s="41"/>
      <c r="F79" s="42"/>
    </row>
    <row r="80" spans="3:6" ht="16.149999999999999" customHeight="1" x14ac:dyDescent="0.2">
      <c r="C80" s="40"/>
      <c r="D80" s="41"/>
      <c r="E80" s="41"/>
      <c r="F80" s="42"/>
    </row>
    <row r="81" spans="3:6" ht="16.149999999999999" customHeight="1" x14ac:dyDescent="0.2">
      <c r="C81" s="40"/>
      <c r="D81" s="41"/>
      <c r="E81" s="41"/>
      <c r="F81" s="42"/>
    </row>
    <row r="82" spans="3:6" ht="16.149999999999999" customHeight="1" x14ac:dyDescent="0.2">
      <c r="C82" s="40"/>
      <c r="D82" s="41"/>
      <c r="E82" s="41"/>
      <c r="F82" s="42"/>
    </row>
    <row r="83" spans="3:6" ht="16.149999999999999" customHeight="1" x14ac:dyDescent="0.2">
      <c r="C83" s="40"/>
      <c r="D83" s="41"/>
      <c r="E83" s="41"/>
      <c r="F83" s="42"/>
    </row>
    <row r="84" spans="3:6" ht="16.149999999999999" customHeight="1" x14ac:dyDescent="0.2">
      <c r="C84" s="40"/>
      <c r="D84" s="41"/>
      <c r="E84" s="41"/>
      <c r="F84" s="42"/>
    </row>
    <row r="85" spans="3:6" ht="16.149999999999999" customHeight="1" x14ac:dyDescent="0.2">
      <c r="C85" s="40"/>
      <c r="D85" s="41"/>
      <c r="E85" s="41"/>
      <c r="F85" s="42"/>
    </row>
    <row r="86" spans="3:6" ht="16.149999999999999" customHeight="1" x14ac:dyDescent="0.2">
      <c r="C86" s="40"/>
      <c r="D86" s="41"/>
      <c r="E86" s="41"/>
      <c r="F86" s="42"/>
    </row>
    <row r="87" spans="3:6" ht="16.149999999999999" customHeight="1" x14ac:dyDescent="0.2">
      <c r="C87" s="40"/>
      <c r="D87" s="41"/>
      <c r="E87" s="41"/>
      <c r="F87" s="42"/>
    </row>
    <row r="88" spans="3:6" ht="16.149999999999999" customHeight="1" x14ac:dyDescent="0.2">
      <c r="C88" s="40"/>
      <c r="D88" s="41"/>
      <c r="E88" s="41"/>
      <c r="F88" s="42"/>
    </row>
    <row r="89" spans="3:6" ht="16.149999999999999" customHeight="1" x14ac:dyDescent="0.2">
      <c r="C89" s="40"/>
      <c r="D89" s="41"/>
      <c r="E89" s="41"/>
      <c r="F89" s="42"/>
    </row>
    <row r="90" spans="3:6" ht="16.149999999999999" customHeight="1" x14ac:dyDescent="0.2">
      <c r="C90" s="40"/>
      <c r="D90" s="41"/>
      <c r="E90" s="41"/>
      <c r="F90" s="42"/>
    </row>
    <row r="91" spans="3:6" ht="16.149999999999999" customHeight="1" x14ac:dyDescent="0.2">
      <c r="C91" s="40"/>
      <c r="D91" s="41"/>
      <c r="E91" s="41"/>
      <c r="F91" s="42"/>
    </row>
    <row r="92" spans="3:6" ht="16.149999999999999" customHeight="1" x14ac:dyDescent="0.2">
      <c r="C92" s="40"/>
      <c r="D92" s="41"/>
      <c r="E92" s="41"/>
      <c r="F92" s="42"/>
    </row>
    <row r="93" spans="3:6" ht="16.149999999999999" customHeight="1" x14ac:dyDescent="0.2">
      <c r="C93" s="40"/>
      <c r="D93" s="41"/>
      <c r="E93" s="41"/>
      <c r="F93" s="42"/>
    </row>
    <row r="94" spans="3:6" ht="16.149999999999999" customHeight="1" x14ac:dyDescent="0.2">
      <c r="C94" s="40"/>
      <c r="D94" s="41"/>
      <c r="E94" s="41"/>
      <c r="F94" s="42"/>
    </row>
    <row r="95" spans="3:6" ht="16.149999999999999" customHeight="1" x14ac:dyDescent="0.2">
      <c r="C95" s="40"/>
      <c r="D95" s="41"/>
      <c r="E95" s="41"/>
      <c r="F95" s="42"/>
    </row>
    <row r="96" spans="3:6" ht="16.149999999999999" customHeight="1" x14ac:dyDescent="0.2">
      <c r="C96" s="40"/>
      <c r="D96" s="41"/>
      <c r="E96" s="41"/>
      <c r="F96" s="42"/>
    </row>
    <row r="97" spans="3:6" ht="16.149999999999999" customHeight="1" x14ac:dyDescent="0.2">
      <c r="C97" s="40"/>
      <c r="D97" s="41"/>
      <c r="E97" s="41"/>
      <c r="F97" s="42"/>
    </row>
    <row r="98" spans="3:6" ht="16.149999999999999" customHeight="1" x14ac:dyDescent="0.2">
      <c r="C98" s="40"/>
      <c r="D98" s="41"/>
      <c r="E98" s="41"/>
      <c r="F98" s="42"/>
    </row>
    <row r="99" spans="3:6" ht="16.149999999999999" customHeight="1" x14ac:dyDescent="0.2">
      <c r="C99" s="40"/>
      <c r="D99" s="41"/>
      <c r="E99" s="41"/>
      <c r="F99" s="42"/>
    </row>
    <row r="100" spans="3:6" ht="16.149999999999999" customHeight="1" x14ac:dyDescent="0.2">
      <c r="C100" s="40"/>
      <c r="D100" s="41"/>
      <c r="E100" s="41"/>
      <c r="F100" s="42"/>
    </row>
    <row r="101" spans="3:6" ht="16.149999999999999" customHeight="1" x14ac:dyDescent="0.2">
      <c r="C101" s="40"/>
      <c r="D101" s="41"/>
      <c r="E101" s="41"/>
      <c r="F101" s="42"/>
    </row>
    <row r="102" spans="3:6" ht="16.149999999999999" customHeight="1" x14ac:dyDescent="0.2">
      <c r="C102" s="40"/>
      <c r="D102" s="41"/>
      <c r="E102" s="41"/>
      <c r="F102" s="42"/>
    </row>
    <row r="103" spans="3:6" ht="16.149999999999999" customHeight="1" x14ac:dyDescent="0.2">
      <c r="C103" s="40"/>
      <c r="D103" s="41"/>
      <c r="E103" s="41"/>
      <c r="F103" s="42"/>
    </row>
    <row r="104" spans="3:6" ht="16.149999999999999" customHeight="1" x14ac:dyDescent="0.2">
      <c r="C104" s="40"/>
      <c r="D104" s="41"/>
      <c r="E104" s="41"/>
      <c r="F104" s="42"/>
    </row>
    <row r="105" spans="3:6" ht="16.149999999999999" customHeight="1" x14ac:dyDescent="0.2">
      <c r="C105" s="40"/>
      <c r="D105" s="41"/>
      <c r="E105" s="41"/>
      <c r="F105" s="42"/>
    </row>
    <row r="106" spans="3:6" ht="16.149999999999999" customHeight="1" x14ac:dyDescent="0.2">
      <c r="C106" s="40"/>
      <c r="D106" s="41"/>
      <c r="E106" s="41"/>
      <c r="F106" s="42"/>
    </row>
    <row r="107" spans="3:6" ht="16.149999999999999" customHeight="1" x14ac:dyDescent="0.2">
      <c r="C107" s="40"/>
      <c r="D107" s="41"/>
      <c r="E107" s="41"/>
      <c r="F107" s="42"/>
    </row>
    <row r="108" spans="3:6" ht="16.149999999999999" customHeight="1" x14ac:dyDescent="0.2">
      <c r="C108" s="40"/>
      <c r="D108" s="41"/>
      <c r="E108" s="41"/>
      <c r="F108" s="42"/>
    </row>
    <row r="109" spans="3:6" ht="16.149999999999999" customHeight="1" x14ac:dyDescent="0.2">
      <c r="C109" s="40"/>
      <c r="D109" s="41"/>
      <c r="E109" s="41"/>
      <c r="F109" s="42"/>
    </row>
    <row r="110" spans="3:6" ht="16.149999999999999" customHeight="1" x14ac:dyDescent="0.2">
      <c r="C110" s="40"/>
      <c r="D110" s="41"/>
      <c r="E110" s="41"/>
      <c r="F110" s="42"/>
    </row>
    <row r="111" spans="3:6" ht="16.149999999999999" customHeight="1" x14ac:dyDescent="0.2">
      <c r="C111" s="40"/>
      <c r="D111" s="41"/>
      <c r="E111" s="41"/>
      <c r="F111" s="42"/>
    </row>
    <row r="112" spans="3:6" ht="16.149999999999999" customHeight="1" x14ac:dyDescent="0.2">
      <c r="C112" s="40"/>
      <c r="D112" s="41"/>
      <c r="E112" s="41"/>
      <c r="F112" s="42"/>
    </row>
    <row r="113" spans="3:6" ht="16.149999999999999" customHeight="1" x14ac:dyDescent="0.2">
      <c r="C113" s="40"/>
      <c r="D113" s="41"/>
      <c r="E113" s="41"/>
      <c r="F113" s="42"/>
    </row>
    <row r="114" spans="3:6" ht="16.149999999999999" customHeight="1" x14ac:dyDescent="0.2">
      <c r="C114" s="40"/>
      <c r="D114" s="41"/>
      <c r="E114" s="41"/>
      <c r="F114" s="42"/>
    </row>
    <row r="115" spans="3:6" ht="16.149999999999999" customHeight="1" x14ac:dyDescent="0.2">
      <c r="C115" s="40"/>
      <c r="D115" s="41"/>
      <c r="E115" s="41"/>
      <c r="F115" s="42"/>
    </row>
    <row r="116" spans="3:6" ht="16.149999999999999" customHeight="1" x14ac:dyDescent="0.2">
      <c r="C116" s="40"/>
      <c r="D116" s="41"/>
      <c r="E116" s="41"/>
      <c r="F116" s="42"/>
    </row>
    <row r="117" spans="3:6" ht="16.149999999999999" customHeight="1" x14ac:dyDescent="0.2">
      <c r="C117" s="40"/>
      <c r="D117" s="41"/>
      <c r="E117" s="41"/>
      <c r="F117" s="42"/>
    </row>
    <row r="118" spans="3:6" ht="16.149999999999999" customHeight="1" x14ac:dyDescent="0.2">
      <c r="C118" s="40"/>
      <c r="D118" s="41"/>
      <c r="E118" s="41"/>
      <c r="F118" s="42"/>
    </row>
    <row r="119" spans="3:6" ht="16.149999999999999" customHeight="1" x14ac:dyDescent="0.2">
      <c r="C119" s="40"/>
      <c r="D119" s="41"/>
      <c r="E119" s="41"/>
      <c r="F119" s="42"/>
    </row>
    <row r="120" spans="3:6" ht="16.149999999999999" customHeight="1" x14ac:dyDescent="0.2">
      <c r="C120" s="40"/>
      <c r="D120" s="41"/>
      <c r="E120" s="41"/>
      <c r="F120" s="42"/>
    </row>
    <row r="121" spans="3:6" ht="16.149999999999999" customHeight="1" x14ac:dyDescent="0.2">
      <c r="C121" s="40"/>
      <c r="D121" s="41"/>
      <c r="E121" s="41"/>
      <c r="F121" s="42"/>
    </row>
    <row r="122" spans="3:6" ht="16.149999999999999" customHeight="1" x14ac:dyDescent="0.2">
      <c r="C122" s="40"/>
      <c r="D122" s="41"/>
      <c r="E122" s="41"/>
      <c r="F122" s="42"/>
    </row>
    <row r="123" spans="3:6" ht="16.149999999999999" customHeight="1" x14ac:dyDescent="0.2">
      <c r="C123" s="40"/>
      <c r="D123" s="41"/>
      <c r="E123" s="41"/>
      <c r="F123" s="42"/>
    </row>
    <row r="124" spans="3:6" ht="16.149999999999999" customHeight="1" x14ac:dyDescent="0.2">
      <c r="C124" s="40"/>
      <c r="D124" s="41"/>
      <c r="E124" s="41"/>
      <c r="F124" s="42"/>
    </row>
    <row r="125" spans="3:6" ht="16.149999999999999" customHeight="1" x14ac:dyDescent="0.2">
      <c r="D125" s="41"/>
      <c r="E125" s="41"/>
      <c r="F125" s="42"/>
    </row>
    <row r="126" spans="3:6" ht="16.149999999999999" customHeight="1" x14ac:dyDescent="0.2">
      <c r="D126" s="41"/>
      <c r="E126" s="41"/>
      <c r="F126" s="42"/>
    </row>
    <row r="127" spans="3:6" ht="16.149999999999999" customHeight="1" x14ac:dyDescent="0.2">
      <c r="D127" s="41"/>
      <c r="E127" s="41"/>
      <c r="F127" s="42"/>
    </row>
    <row r="128" spans="3:6" ht="16.149999999999999" customHeight="1" x14ac:dyDescent="0.2">
      <c r="D128" s="41"/>
      <c r="E128" s="41"/>
      <c r="F128" s="42"/>
    </row>
    <row r="129" spans="4:6" ht="16.149999999999999" customHeight="1" x14ac:dyDescent="0.2">
      <c r="D129" s="41"/>
      <c r="E129" s="41"/>
      <c r="F129" s="42"/>
    </row>
    <row r="130" spans="4:6" ht="16.149999999999999" customHeight="1" x14ac:dyDescent="0.2">
      <c r="D130" s="41"/>
      <c r="E130" s="41"/>
      <c r="F130" s="42"/>
    </row>
    <row r="131" spans="4:6" ht="16.149999999999999" customHeight="1" x14ac:dyDescent="0.2">
      <c r="D131" s="41"/>
      <c r="E131" s="41"/>
      <c r="F131" s="42"/>
    </row>
    <row r="132" spans="4:6" ht="16.149999999999999" customHeight="1" x14ac:dyDescent="0.2">
      <c r="D132" s="41"/>
      <c r="E132" s="41"/>
      <c r="F132" s="42"/>
    </row>
  </sheetData>
  <mergeCells count="4">
    <mergeCell ref="A1:F1"/>
    <mergeCell ref="A2:F2"/>
    <mergeCell ref="A3:F3"/>
    <mergeCell ref="A4:F4"/>
  </mergeCells>
  <printOptions horizontalCentered="1"/>
  <pageMargins left="0.25" right="0.25" top="0.75" bottom="0.75" header="0.3" footer="0.3"/>
  <pageSetup scale="94" orientation="portrait" r:id="rId1"/>
  <headerFooter alignWithMargins="0">
    <oddFooter>&amp;L&amp;8&amp;F  &amp;A&amp;R&amp;8&amp;D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23</vt:i4>
      </vt:variant>
    </vt:vector>
  </HeadingPairs>
  <TitlesOfParts>
    <vt:vector size="33" baseType="lpstr">
      <vt:lpstr>3YR</vt:lpstr>
      <vt:lpstr>5YR</vt:lpstr>
      <vt:lpstr>7YR</vt:lpstr>
      <vt:lpstr>10YR</vt:lpstr>
      <vt:lpstr>15YR</vt:lpstr>
      <vt:lpstr>20YR</vt:lpstr>
      <vt:lpstr>30YR</vt:lpstr>
      <vt:lpstr>Solar </vt:lpstr>
      <vt:lpstr>MH</vt:lpstr>
      <vt:lpstr>BB</vt:lpstr>
      <vt:lpstr>BB</vt:lpstr>
      <vt:lpstr>BBA</vt:lpstr>
      <vt:lpstr>BBB</vt:lpstr>
      <vt:lpstr>FIFTEENYR</vt:lpstr>
      <vt:lpstr>FIVEYR</vt:lpstr>
      <vt:lpstr>MH</vt:lpstr>
      <vt:lpstr>NEVADA_DEPARTMENT_OF_TAXATION</vt:lpstr>
      <vt:lpstr>'10YR'!Print_Area</vt:lpstr>
      <vt:lpstr>'15YR'!Print_Area</vt:lpstr>
      <vt:lpstr>'20YR'!Print_Area</vt:lpstr>
      <vt:lpstr>'30YR'!Print_Area</vt:lpstr>
      <vt:lpstr>'3YR'!Print_Area</vt:lpstr>
      <vt:lpstr>'5YR'!Print_Area</vt:lpstr>
      <vt:lpstr>'7YR'!Print_Area</vt:lpstr>
      <vt:lpstr>BB!Print_Area</vt:lpstr>
      <vt:lpstr>MH!Print_Area</vt:lpstr>
      <vt:lpstr>'Solar '!Print_Area</vt:lpstr>
      <vt:lpstr>SEVENYR</vt:lpstr>
      <vt:lpstr>TENYR</vt:lpstr>
      <vt:lpstr>'Solar '!THIRTYYR</vt:lpstr>
      <vt:lpstr>THIRTYYR</vt:lpstr>
      <vt:lpstr>THREEYR</vt:lpstr>
      <vt:lpstr>TWENTYYR</vt:lpstr>
    </vt:vector>
  </TitlesOfParts>
  <Company>Department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Erskine</dc:creator>
  <cp:lastModifiedBy>Cheryl Erskine</cp:lastModifiedBy>
  <dcterms:created xsi:type="dcterms:W3CDTF">2025-05-28T18:04:11Z</dcterms:created>
  <dcterms:modified xsi:type="dcterms:W3CDTF">2025-05-28T18:12:00Z</dcterms:modified>
</cp:coreProperties>
</file>