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gasus\Downloads\TAX\"/>
    </mc:Choice>
  </mc:AlternateContent>
  <xr:revisionPtr revIDLastSave="0" documentId="13_ncr:1_{C628CB9D-F2A5-45D7-A582-191F9C9EE309}" xr6:coauthVersionLast="47" xr6:coauthVersionMax="47" xr10:uidLastSave="{00000000-0000-0000-0000-000000000000}"/>
  <bookViews>
    <workbookView xWindow="-120" yWindow="-120" windowWidth="29040" windowHeight="15720" tabRatio="746" firstSheet="11" activeTab="27" xr2:uid="{00000000-000D-0000-FFFF-FFFF00000000}"/>
  </bookViews>
  <sheets>
    <sheet name="Form 1" sheetId="63" state="hidden" r:id="rId1"/>
    <sheet name="Sch 1" sheetId="61" r:id="rId2"/>
    <sheet name="Sch B-1" sheetId="83" r:id="rId3"/>
    <sheet name="Sch AA" sheetId="53" r:id="rId4"/>
    <sheet name="AA Attachment" sheetId="62" state="hidden" r:id="rId5"/>
    <sheet name="Sch AA Modified" sheetId="79" r:id="rId6"/>
    <sheet name="Sch AA-1 R" sheetId="52" r:id="rId7"/>
    <sheet name="Sch AA-1 Modified" sheetId="80" r:id="rId8"/>
    <sheet name="Sch BB-5" sheetId="64" r:id="rId9"/>
    <sheet name="Sch BB-6" sheetId="66" r:id="rId10"/>
    <sheet name="Sch BB-7" sheetId="48" r:id="rId11"/>
    <sheet name="Sch BB-8" sheetId="47" r:id="rId12"/>
    <sheet name="Sch BB-9" sheetId="46" r:id="rId13"/>
    <sheet name="Sch BB-10" sheetId="45" r:id="rId14"/>
    <sheet name="Sch BB-11" sheetId="44" r:id="rId15"/>
    <sheet name="Sch BB-12" sheetId="43" r:id="rId16"/>
    <sheet name="Sch BB-13" sheetId="42" r:id="rId17"/>
    <sheet name="Sch BB-14" sheetId="41" r:id="rId18"/>
    <sheet name="Sch BB-14A" sheetId="40" r:id="rId19"/>
    <sheet name="Sch CC" sheetId="38" r:id="rId20"/>
    <sheet name="Sch C-1" sheetId="37" r:id="rId21"/>
    <sheet name="Sch J-1" sheetId="36" r:id="rId22"/>
    <sheet name="Sch J-2" sheetId="35" r:id="rId23"/>
    <sheet name="Sch I" sheetId="34" r:id="rId24"/>
    <sheet name="Sch T" sheetId="33" r:id="rId25"/>
    <sheet name="Sch 30" sheetId="84" state="hidden" r:id="rId26"/>
    <sheet name="Sch 31" sheetId="74" r:id="rId27"/>
    <sheet name="Sch 32" sheetId="75" r:id="rId28"/>
    <sheet name="Checklist" sheetId="81" state="hidden" r:id="rId29"/>
    <sheet name="Form 5 (BB)" sheetId="51" state="hidden" r:id="rId30"/>
    <sheet name="Form 6 (BB)" sheetId="50" state="hidden" r:id="rId31"/>
    <sheet name="Form 6A (BB)" sheetId="49" state="hidden" r:id="rId32"/>
  </sheets>
  <definedNames>
    <definedName name="OLE_LINK3" localSheetId="1">'Sch 1'!$A$2</definedName>
    <definedName name="_xlnm.Print_Area" localSheetId="4">'AA Attachment'!$A$1:$I$57</definedName>
    <definedName name="_xlnm.Print_Area" localSheetId="28">Checklist!$A$1:$M$188</definedName>
    <definedName name="_xlnm.Print_Area" localSheetId="0">'Form 1'!$A$1:$K$61</definedName>
    <definedName name="_xlnm.Print_Area" localSheetId="1">'Sch 1'!$A$1:$K$63</definedName>
    <definedName name="_xlnm.Print_Area" localSheetId="5">'Sch AA Modified'!$A$1:$I$43</definedName>
    <definedName name="_xlnm.Print_Area" localSheetId="7">'Sch AA-1 Modified'!$A$1:$I$48</definedName>
    <definedName name="_xlnm.Print_Area" localSheetId="6">'Sch AA-1 R'!$A$1:$G$52</definedName>
    <definedName name="_xlnm.Print_Area" localSheetId="2">'Sch B-1'!$A$1:$O$81</definedName>
    <definedName name="_xlnm.Print_Area" localSheetId="13">'Sch BB-10'!$A$1:$H$55</definedName>
    <definedName name="_xlnm.Print_Area" localSheetId="9">'Sch BB-6'!$A$1:$G$55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3" l="1"/>
  <c r="J31" i="84" l="1"/>
  <c r="J26" i="84"/>
  <c r="N21" i="83" l="1"/>
  <c r="N12" i="83"/>
  <c r="J21" i="83"/>
  <c r="J12" i="83"/>
  <c r="F21" i="83"/>
  <c r="F12" i="83"/>
  <c r="F2" i="64"/>
  <c r="L53" i="83" l="1"/>
  <c r="L48" i="83"/>
  <c r="L45" i="83"/>
  <c r="L38" i="83"/>
  <c r="L39" i="83" s="1"/>
  <c r="F37" i="83"/>
  <c r="J31" i="83"/>
  <c r="F31" i="83"/>
  <c r="G2" i="47"/>
  <c r="N55" i="83" l="1"/>
  <c r="H14" i="37"/>
  <c r="G2" i="35"/>
  <c r="G2" i="36"/>
  <c r="G2" i="38"/>
  <c r="G2" i="40"/>
  <c r="G2" i="41"/>
  <c r="G2" i="42"/>
  <c r="G2" i="43"/>
  <c r="G2" i="44"/>
  <c r="G2" i="45"/>
  <c r="G2" i="46"/>
  <c r="G2" i="48"/>
  <c r="F2" i="66"/>
  <c r="F5" i="35"/>
  <c r="F5" i="36"/>
  <c r="F5" i="40"/>
  <c r="F5" i="38" s="1"/>
  <c r="F5" i="41"/>
  <c r="F5" i="42"/>
  <c r="F5" i="43"/>
  <c r="F5" i="44"/>
  <c r="F5" i="45"/>
  <c r="F5" i="46"/>
  <c r="F5" i="47"/>
  <c r="F5" i="48"/>
  <c r="E5" i="66"/>
  <c r="E5" i="35"/>
  <c r="E5" i="36"/>
  <c r="E5" i="38"/>
  <c r="E5" i="40"/>
  <c r="E5" i="41"/>
  <c r="E5" i="42"/>
  <c r="E5" i="43"/>
  <c r="E5" i="44"/>
  <c r="E5" i="45"/>
  <c r="E5" i="46"/>
  <c r="E5" i="47"/>
  <c r="E5" i="48"/>
  <c r="E5" i="64"/>
  <c r="D5" i="64"/>
  <c r="I56" i="62"/>
  <c r="D5" i="66"/>
  <c r="C20" i="61"/>
  <c r="L9" i="81"/>
  <c r="G46" i="49"/>
  <c r="J11" i="37"/>
  <c r="F22" i="49"/>
  <c r="F2" i="49"/>
  <c r="E5" i="49"/>
  <c r="D5" i="49"/>
  <c r="G46" i="50"/>
  <c r="F2" i="50"/>
  <c r="E5" i="50"/>
  <c r="D5" i="50"/>
  <c r="G49" i="51"/>
  <c r="F44" i="51"/>
  <c r="F2" i="51"/>
  <c r="E5" i="51"/>
  <c r="D5" i="51"/>
  <c r="C20" i="63"/>
  <c r="J61" i="63"/>
  <c r="A6" i="33"/>
  <c r="B6" i="33" s="1"/>
  <c r="C6" i="33" s="1"/>
  <c r="D6" i="33" s="1"/>
  <c r="F6" i="33" s="1"/>
  <c r="G6" i="33" s="1"/>
  <c r="H6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C2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Gordon J. Hella:</t>
        </r>
        <r>
          <rPr>
            <sz val="8"/>
            <color indexed="81"/>
            <rFont val="Tahoma"/>
            <family val="2"/>
          </rPr>
          <t xml:space="preserve">
Insert fiscal year as 6-30-XX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D22" authorId="0" shapeId="0" xr:uid="{00000000-0006-0000-10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According to DOE, this is not used in Nevada.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D51" authorId="0" shapeId="0" xr:uid="{00000000-0006-0000-1100-000002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Food Service Program previously followed this section.  The Program code for FS was deleted.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D39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Previously titled "Business Adminisation "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C38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New function code.  Previously was coded to "4600"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C9" authorId="0" shapeId="0" xr:uid="{00000000-0006-0000-2000-000001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Description now is "Net Proceed from Minerals Adjustment"</t>
        </r>
      </text>
    </comment>
    <comment ref="C16" authorId="0" shapeId="0" xr:uid="{00000000-0006-0000-2000-000002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It now is a program code "100".  Remove &amp; use summary code 1300?</t>
        </r>
      </text>
    </comment>
    <comment ref="C17" authorId="0" shapeId="0" xr:uid="{00000000-0006-0000-20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It now is a program code "600
".  Remove &amp; use summary code 1300?</t>
        </r>
      </text>
    </comment>
    <comment ref="C18" authorId="0" shapeId="0" xr:uid="{00000000-0006-0000-2000-000004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It now is a program code "140".  Remove &amp; use summary code 1300?</t>
        </r>
      </text>
    </comment>
    <comment ref="C20" authorId="0" shapeId="0" xr:uid="{00000000-0006-0000-2000-000005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Remove &amp; use summary code 1300?</t>
        </r>
      </text>
    </comment>
    <comment ref="C21" authorId="0" shapeId="0" xr:uid="{00000000-0006-0000-2000-000006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Remove &amp; use summary code 1300?</t>
        </r>
      </text>
    </comment>
    <comment ref="C23" authorId="0" shapeId="0" xr:uid="{00000000-0006-0000-2000-000007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"1610".  There now are several new Food Svc Revenue categories that are not listed here.</t>
        </r>
      </text>
    </comment>
    <comment ref="C24" authorId="0" shapeId="0" xr:uid="{00000000-0006-0000-2000-000008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"1611".</t>
        </r>
      </text>
    </comment>
    <comment ref="C25" authorId="0" shapeId="0" xr:uid="{00000000-0006-0000-2000-000009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"1612".</t>
        </r>
      </text>
    </comment>
    <comment ref="C26" authorId="0" shapeId="0" xr:uid="{00000000-0006-0000-2000-00000A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"1613".</t>
        </r>
      </text>
    </comment>
    <comment ref="C27" authorId="0" shapeId="0" xr:uid="{00000000-0006-0000-2000-00000B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Revenue code "1690" now is defunct.  </t>
        </r>
      </text>
    </comment>
    <comment ref="C31" authorId="0" shapeId="0" xr:uid="{00000000-0006-0000-2000-00000C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Previously was "Rent".</t>
        </r>
      </text>
    </comment>
    <comment ref="C33" authorId="0" shapeId="0" xr:uid="{00000000-0006-0000-2000-00000D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Revenue codes "1940" &amp; "1950" are now combined into "1960".</t>
        </r>
      </text>
    </comment>
    <comment ref="C34" authorId="0" shapeId="0" xr:uid="{00000000-0006-0000-2000-00000E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Previously was "Other Local Revenue".</t>
        </r>
      </text>
    </comment>
    <comment ref="C38" authorId="0" shapeId="0" xr:uid="{00000000-0006-0000-2000-00000F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"3110". 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C7" authorId="0" shapeId="0" xr:uid="{00000000-0006-0000-2100-000001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There now is a "4100 Unrest'd Grants-in-Aid Direct from Fed" and 4200 is "Unrest'd Grants-in-Aid from Fed thru the State"</t>
        </r>
      </text>
    </comment>
    <comment ref="C8" authorId="0" shapeId="0" xr:uid="{00000000-0006-0000-2100-000002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9" authorId="0" shapeId="0" xr:uid="{00000000-0006-0000-21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
</t>
        </r>
      </text>
    </comment>
    <comment ref="C11" authorId="0" shapeId="0" xr:uid="{00000000-0006-0000-2100-000004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2" authorId="0" shapeId="0" xr:uid="{00000000-0006-0000-2100-000005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4" authorId="0" shapeId="0" xr:uid="{00000000-0006-0000-2100-000006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5" authorId="0" shapeId="0" xr:uid="{00000000-0006-0000-2100-000007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6" authorId="0" shapeId="0" xr:uid="{00000000-0006-0000-2100-000008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7" authorId="0" shapeId="0" xr:uid="{00000000-0006-0000-2100-000009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8" authorId="0" shapeId="0" xr:uid="{00000000-0006-0000-2100-00000A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9" authorId="0" shapeId="0" xr:uid="{00000000-0006-0000-2100-00000B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0" authorId="0" shapeId="0" xr:uid="{00000000-0006-0000-2100-00000C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1" authorId="0" shapeId="0" xr:uid="{00000000-0006-0000-2100-00000D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2" authorId="0" shapeId="0" xr:uid="{00000000-0006-0000-2100-00000E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3" authorId="0" shapeId="0" xr:uid="{00000000-0006-0000-2100-00000F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4" authorId="0" shapeId="0" xr:uid="{00000000-0006-0000-2100-000010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5" authorId="0" shapeId="0" xr:uid="{00000000-0006-0000-2100-000011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6" authorId="0" shapeId="0" xr:uid="{00000000-0006-0000-2100-000012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7" authorId="0" shapeId="0" xr:uid="{00000000-0006-0000-2100-00001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8" authorId="0" shapeId="0" xr:uid="{00000000-0006-0000-2100-000014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9" authorId="0" shapeId="0" xr:uid="{00000000-0006-0000-2100-000015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30" authorId="0" shapeId="0" xr:uid="{00000000-0006-0000-2100-000016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31" authorId="0" shapeId="0" xr:uid="{00000000-0006-0000-2100-000017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any active "46XX" revenue codes.</t>
        </r>
      </text>
    </comment>
    <comment ref="C33" authorId="0" shapeId="0" xr:uid="{00000000-0006-0000-2100-000018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C6" authorId="0" shapeId="0" xr:uid="{00000000-0006-0000-2200-000001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The following revenue codes are also included in this section:  "5200, 5500 and 5600",  There also is a revenue code "6000 Other Items"</t>
        </r>
      </text>
    </comment>
    <comment ref="C7" authorId="0" shapeId="0" xr:uid="{00000000-0006-0000-2200-000002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"5100" has been changed to "Issuance of Bonds".</t>
        </r>
      </text>
    </comment>
    <comment ref="C8" authorId="0" shapeId="0" xr:uid="{00000000-0006-0000-22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"5300" has been changed to "Proceeds - Sale of Property"</t>
        </r>
      </text>
    </comment>
    <comment ref="C9" authorId="0" shapeId="0" xr:uid="{00000000-0006-0000-2200-000004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"5400" has been changed to "Loan Proceeds"</t>
        </r>
      </text>
    </comment>
    <comment ref="C12" authorId="0" shapeId="0" xr:uid="{00000000-0006-0000-2200-000005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has been assigned revenue code "8000".</t>
        </r>
      </text>
    </comment>
  </commentList>
</comments>
</file>

<file path=xl/sharedStrings.xml><?xml version="1.0" encoding="utf-8"?>
<sst xmlns="http://schemas.openxmlformats.org/spreadsheetml/2006/main" count="1961" uniqueCount="941">
  <si>
    <t>Departamento de Impuestos de Nevada</t>
  </si>
  <si>
    <t>3850 Arrowhead Dr., 2.° piso</t>
  </si>
  <si>
    <t>Carson City, NV 89706</t>
  </si>
  <si>
    <t xml:space="preserve">presenta el presupuesto (TENTATIVO) --- (FINAL) para el </t>
  </si>
  <si>
    <t xml:space="preserve">año fiscal que finaliza el </t>
  </si>
  <si>
    <t xml:space="preserve">Este presupuesto contiene </t>
  </si>
  <si>
    <t xml:space="preserve"> en ingresos del Fondo de Educación del Estado, incluido el servicio de la deuda, por un total de</t>
  </si>
  <si>
    <t>$</t>
  </si>
  <si>
    <t xml:space="preserve"> para un total de $</t>
  </si>
  <si>
    <t>Las tasas del impuesto sobre la propiedad calculadas aquí se basan en datos preliminares.  Si la limitación final de ingresos calculada por el estado lo permite,</t>
  </si>
  <si>
    <t>la tasa impositiva se incrementará en una cantidad no superior al 1 %.  Si el cómputo final así lo requiere, la tasa impositiva se disminuirá.</t>
  </si>
  <si>
    <t>tipos de fondos gubernamentales con gastos estimados por un monto de $</t>
  </si>
  <si>
    <t>y</t>
  </si>
  <si>
    <t>fondos de propiedad con gastos estimados por un monto de $</t>
  </si>
  <si>
    <t xml:space="preserve">Se han presentado copias de este presupuesto para su registro público e inspección en las oficinas indicadas en NRS 354.596 (Ley </t>
  </si>
  <si>
    <t>de Presupuestos y Finanzas de los Gobiernos Locales).</t>
  </si>
  <si>
    <t>CERTIFICACIÓN</t>
  </si>
  <si>
    <t>APROBADO POR LA JUNTA DE GOBIERNO</t>
  </si>
  <si>
    <r>
      <t xml:space="preserve">Solo es necesario para el presupuesto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/>
    </r>
  </si>
  <si>
    <t>Yo,</t>
  </si>
  <si>
    <r>
      <t xml:space="preserve">         </t>
    </r>
    <r>
      <rPr>
        <i/>
        <sz val="9"/>
        <rFont val="Arial"/>
        <family val="2"/>
      </rPr>
      <t xml:space="preserve"> (Se aceptan firmas por medio de Docusign)</t>
    </r>
  </si>
  <si>
    <t>(Nombre en letra de imprenta)</t>
  </si>
  <si>
    <t>(Cargo)</t>
  </si>
  <si>
    <t>certifico que todos los fondos y operaciones</t>
  </si>
  <si>
    <t>financieras aplicables de este gobierno local están</t>
  </si>
  <si>
    <t>incluidos en este documento.</t>
  </si>
  <si>
    <t>Firma:</t>
  </si>
  <si>
    <t xml:space="preserve">Fecha:  </t>
  </si>
  <si>
    <t>Teléfono:</t>
  </si>
  <si>
    <t xml:space="preserve">AUDIENCIA PÚBLICA PROGRAMADA:  </t>
  </si>
  <si>
    <t xml:space="preserve">  (Debe celebrarse del 19 de mayo de 2025 al 31 de mayo de 2025, este año)</t>
  </si>
  <si>
    <t>Fecha y hora:</t>
  </si>
  <si>
    <t>Fecha de publicación:</t>
  </si>
  <si>
    <t xml:space="preserve">Lugar:  </t>
  </si>
  <si>
    <t>Página: _______</t>
  </si>
  <si>
    <t>Anexo 1</t>
  </si>
  <si>
    <t>RESUMEN DE LA BASE IMPONIBLE DEL IMPUESTO SOBRE LA PROPIEDAD</t>
  </si>
  <si>
    <t>(A)</t>
  </si>
  <si>
    <t>Valoración evaluada (excluido</t>
  </si>
  <si>
    <t xml:space="preserve">el producto neto de las minas)             </t>
  </si>
  <si>
    <t>(B2) Impuesto sobre ingresos netos no disponibles para la asignación presupuestaria 2025-26.</t>
  </si>
  <si>
    <t xml:space="preserve">                                       </t>
  </si>
  <si>
    <t>2024-2025</t>
  </si>
  <si>
    <t>(B1)</t>
  </si>
  <si>
    <t xml:space="preserve">Ingresos netos de minas    (AV)            </t>
  </si>
  <si>
    <t>(C)</t>
  </si>
  <si>
    <t xml:space="preserve">VALOR TOTAL EVALUADO      </t>
  </si>
  <si>
    <t>(D)</t>
  </si>
  <si>
    <t>INFORMACIÓN TOTAL DE LOS EMPLEADOS</t>
  </si>
  <si>
    <t xml:space="preserve">AÑO </t>
  </si>
  <si>
    <t>AÑO REAL</t>
  </si>
  <si>
    <t>ESTIMADO</t>
  </si>
  <si>
    <t>presupuestario</t>
  </si>
  <si>
    <t>Total de empleados ETC</t>
  </si>
  <si>
    <t>Maestros de aula ETC</t>
  </si>
  <si>
    <t>Inscripción total</t>
  </si>
  <si>
    <t>(E)</t>
  </si>
  <si>
    <t xml:space="preserve">INSCRIPCIÓN </t>
  </si>
  <si>
    <t>AÑO *IDP</t>
  </si>
  <si>
    <t>*IDP ESTIMADA</t>
  </si>
  <si>
    <t>Subtotal</t>
  </si>
  <si>
    <r>
      <t>Restar</t>
    </r>
    <r>
      <rPr>
        <sz val="9"/>
        <rFont val="Arial"/>
        <family val="2"/>
      </rPr>
      <t xml:space="preserve"> los estudiantes transportados a</t>
    </r>
  </si>
  <si>
    <t>Nevada desde fuera del estado.</t>
  </si>
  <si>
    <r>
      <t>Sumar</t>
    </r>
    <r>
      <rPr>
        <sz val="9"/>
        <rFont val="Arial"/>
        <family val="2"/>
      </rPr>
      <t xml:space="preserve"> los estudiantes transportados a</t>
    </r>
  </si>
  <si>
    <t>otro estado</t>
  </si>
  <si>
    <t>Total de inscripciones PONDERADAS</t>
  </si>
  <si>
    <t>Complete los campos azules.</t>
  </si>
  <si>
    <t>(F)</t>
  </si>
  <si>
    <t>FINANCIACIÓN ESTATAL PARA EDUCACIÓN</t>
  </si>
  <si>
    <t>Financiación base ajustada por estudiante</t>
  </si>
  <si>
    <t>Inscripción diaria promedio ponderada estimada</t>
  </si>
  <si>
    <t>Total de financiación base ajustada por estudiante</t>
  </si>
  <si>
    <t>Financiación ponderada</t>
  </si>
  <si>
    <t>Financiación ponderada de riesgo</t>
  </si>
  <si>
    <t>Financiación ponderada para estudiantes de inglés</t>
  </si>
  <si>
    <t>Financiación ponderada para superdotados y con talento</t>
  </si>
  <si>
    <t>Total de financiación ponderada</t>
  </si>
  <si>
    <t>Financiación local para educación especial</t>
  </si>
  <si>
    <t>Financiación auxiliar</t>
  </si>
  <si>
    <t>Transporte auxiliar</t>
  </si>
  <si>
    <t>Transporte especial auxiliar</t>
  </si>
  <si>
    <t>Servicios auxiliares de alimentación</t>
  </si>
  <si>
    <t>Total de financiación auxiliar</t>
  </si>
  <si>
    <t>Financiación total procedente del Fondo Estatal de Educación</t>
  </si>
  <si>
    <t>Distrito escolar</t>
  </si>
  <si>
    <t>* IDP = Inscripción diaria promedio</t>
  </si>
  <si>
    <t>Anexo B-1</t>
  </si>
  <si>
    <t>(2)</t>
  </si>
  <si>
    <t>(3)</t>
  </si>
  <si>
    <t>(4)</t>
  </si>
  <si>
    <t>(5)</t>
  </si>
  <si>
    <t>(6)</t>
  </si>
  <si>
    <t>(7)</t>
  </si>
  <si>
    <t>SALDO</t>
  </si>
  <si>
    <t>RECURSOS AJENOS</t>
  </si>
  <si>
    <t>FINANCIACIÓN</t>
  </si>
  <si>
    <t>RECURSOS PARA</t>
  </si>
  <si>
    <t>(1)</t>
  </si>
  <si>
    <t>INICIAL</t>
  </si>
  <si>
    <t>AL IMPUESTO</t>
  </si>
  <si>
    <t>ESTATAL PARA</t>
  </si>
  <si>
    <t>EL IMPUESTO SOBRE</t>
  </si>
  <si>
    <t>TASA</t>
  </si>
  <si>
    <t>RECURSOS TOTALES</t>
  </si>
  <si>
    <t>FONDO</t>
  </si>
  <si>
    <t>DEL FONDO</t>
  </si>
  <si>
    <t>SOBRE LA PROPIEDAD</t>
  </si>
  <si>
    <t>EDUCACIÓN</t>
  </si>
  <si>
    <t>LA PROPIEDAD</t>
  </si>
  <si>
    <t>IMPOSITIVA</t>
  </si>
  <si>
    <t>DEL FONDO</t>
  </si>
  <si>
    <t>FONDO GENERAL</t>
  </si>
  <si>
    <t>1000 Local</t>
  </si>
  <si>
    <t>3000 Estatal</t>
  </si>
  <si>
    <t xml:space="preserve">         Financiación estatal para educación</t>
  </si>
  <si>
    <t>4000 Federal</t>
  </si>
  <si>
    <t>Saldo inicial</t>
  </si>
  <si>
    <t>Otros recursos</t>
  </si>
  <si>
    <t>Subtotal general</t>
  </si>
  <si>
    <t>SERVICIO DE LA DEUDA</t>
  </si>
  <si>
    <t>SUBTOTAL</t>
  </si>
  <si>
    <t>OTROS FONDOS:</t>
  </si>
  <si>
    <t>Edificio y centros</t>
  </si>
  <si>
    <t>Proyectos de capital</t>
  </si>
  <si>
    <t>Fideicomiso prescindible</t>
  </si>
  <si>
    <t>Proyectos federales</t>
  </si>
  <si>
    <t>Ingresos especiales</t>
  </si>
  <si>
    <t>Estudiantes de inglés</t>
  </si>
  <si>
    <t>En riesgo</t>
  </si>
  <si>
    <t>Superdotados y con talento</t>
  </si>
  <si>
    <t>Educación especial</t>
  </si>
  <si>
    <t>De propiedad:</t>
  </si>
  <si>
    <t xml:space="preserve">  Servicio de alimentos</t>
  </si>
  <si>
    <t xml:space="preserve">  Servicio interno</t>
  </si>
  <si>
    <t xml:space="preserve">  Otros (enumere)</t>
  </si>
  <si>
    <t>SUBTOTAL DE OTROS FONDOS</t>
  </si>
  <si>
    <t>TOTAL DE TODOS LOS FONDOS</t>
  </si>
  <si>
    <r>
      <t>Menos:</t>
    </r>
    <r>
      <rPr>
        <sz val="11"/>
        <rFont val="Arial"/>
        <family val="2"/>
      </rPr>
      <t xml:space="preserve">  transferencias entre fondos</t>
    </r>
  </si>
  <si>
    <t>NETO DE TODOS LOS FONDOS</t>
  </si>
  <si>
    <t>Todos los fondos - recursos presupuestados</t>
  </si>
  <si>
    <t>Página: _________</t>
  </si>
  <si>
    <t>Anexo AA</t>
  </si>
  <si>
    <t>(8)</t>
  </si>
  <si>
    <t xml:space="preserve">RECURSOS PARA </t>
  </si>
  <si>
    <t>RECURSOS</t>
  </si>
  <si>
    <t xml:space="preserve">TASA </t>
  </si>
  <si>
    <t xml:space="preserve">TRANSFERENCIAS </t>
  </si>
  <si>
    <t>TOTALES</t>
  </si>
  <si>
    <t>LA PROPIEDAD</t>
  </si>
  <si>
    <t>DE ENTRADA</t>
  </si>
  <si>
    <t>(A) Impuesto sobre la propiedad</t>
  </si>
  <si>
    <t xml:space="preserve">         Neto de reducción</t>
  </si>
  <si>
    <t xml:space="preserve">     Financiación estatal para educación</t>
  </si>
  <si>
    <t xml:space="preserve">Saldo inicial </t>
  </si>
  <si>
    <t>NPM - Reservado según NRS 387.1235</t>
  </si>
  <si>
    <t xml:space="preserve">(B2) Impuesto NPM reservado </t>
  </si>
  <si>
    <t>Otros</t>
  </si>
  <si>
    <t>Total del saldo inicial</t>
  </si>
  <si>
    <t>Proyectos estatales</t>
  </si>
  <si>
    <t>Página __________</t>
  </si>
  <si>
    <t>Anexo AA (mod.)</t>
  </si>
  <si>
    <t>(1)                                                                             PROGRAMA O FUNCIÓN</t>
  </si>
  <si>
    <t xml:space="preserve"> (2)             SALARIOS      Y                        SUELDOS</t>
  </si>
  <si>
    <t>(3)         BENEFICIOS PARA EMPLEADOS</t>
  </si>
  <si>
    <t>(4)                SERVICIOS                SUMINISTROS               Y                 OTROS</t>
  </si>
  <si>
    <t>(5)                            SALDO              FINAL            DEL FONDO</t>
  </si>
  <si>
    <t>(6)                      REQUISITOS             TOTALES DEL FONDO</t>
  </si>
  <si>
    <t>Regular</t>
  </si>
  <si>
    <t>Especial</t>
  </si>
  <si>
    <t>Vocacional y técnico</t>
  </si>
  <si>
    <t>Otro PK-12</t>
  </si>
  <si>
    <t>Escuela privada</t>
  </si>
  <si>
    <t>Educación para adultos</t>
  </si>
  <si>
    <t>Servicios comunitarios</t>
  </si>
  <si>
    <t>Actividades curriculares y extracurriculares</t>
  </si>
  <si>
    <t>000</t>
  </si>
  <si>
    <t>Gastos no distribuidos</t>
  </si>
  <si>
    <t>Servicios de apoyo</t>
  </si>
  <si>
    <t>Servicios no educativos</t>
  </si>
  <si>
    <t>Adquisición y construcción de instalaciones</t>
  </si>
  <si>
    <t>Pagos interdistritales</t>
  </si>
  <si>
    <t>Transferencias de fondos</t>
  </si>
  <si>
    <t>Contingencia</t>
  </si>
  <si>
    <t>Saldo final</t>
  </si>
  <si>
    <t>SUBTOTAL DE FONDOS DE ASIGNACIÓN</t>
  </si>
  <si>
    <t>OTROS FONDOS: (enumere)</t>
  </si>
  <si>
    <t>Servicio interno</t>
  </si>
  <si>
    <t>Servicio de alimentos</t>
  </si>
  <si>
    <t xml:space="preserve">Otros </t>
  </si>
  <si>
    <t xml:space="preserve"> </t>
  </si>
  <si>
    <t>Todos los fondos - solicitudes de fondos</t>
  </si>
  <si>
    <t>Anexo AA-1</t>
  </si>
  <si>
    <t xml:space="preserve"> (2)             SALARIOS          Y                        SUELDOS</t>
  </si>
  <si>
    <t>(4)                SERVICIOS                SUMINISTROS               Y OTROS</t>
  </si>
  <si>
    <t>(5)            TRANSFERENCIAS DE SALIDA</t>
  </si>
  <si>
    <t>(6)           CONTINGENCIA</t>
  </si>
  <si>
    <t>(7)                            SALDO              FINAL            DEL FONDO</t>
  </si>
  <si>
    <t>(8)                         REQUISITOS                TOTALES DEL FONDO</t>
  </si>
  <si>
    <t>Adquisición y construcción de instalaciones</t>
  </si>
  <si>
    <t xml:space="preserve">Saldo final:  </t>
  </si>
  <si>
    <t>Total del saldo final del fondo</t>
  </si>
  <si>
    <t>Página ________</t>
  </si>
  <si>
    <t>Anexo AA-1 (mod.)</t>
  </si>
  <si>
    <t>AÑO</t>
  </si>
  <si>
    <t>AÑO REAL PREVIO</t>
  </si>
  <si>
    <t xml:space="preserve">ACTUAL </t>
  </si>
  <si>
    <t>INGRESOS</t>
  </si>
  <si>
    <t>QUE FINALIZA EL</t>
  </si>
  <si>
    <t xml:space="preserve">APROBADO </t>
  </si>
  <si>
    <t xml:space="preserve">APROBACIÓN </t>
  </si>
  <si>
    <t>PROVISIONALMENTE</t>
  </si>
  <si>
    <t>FINAL</t>
  </si>
  <si>
    <t>1000</t>
  </si>
  <si>
    <t>FUENTES LOCALES</t>
  </si>
  <si>
    <t>1100</t>
  </si>
  <si>
    <t>Ingresos fiscales</t>
  </si>
  <si>
    <t>1110</t>
  </si>
  <si>
    <t>Impuestos sobre la propiedad</t>
  </si>
  <si>
    <t>1111</t>
  </si>
  <si>
    <t>Ingresos netos de minas</t>
  </si>
  <si>
    <t>1112</t>
  </si>
  <si>
    <t>Ingresos netos de minas - año previo</t>
  </si>
  <si>
    <t>1120</t>
  </si>
  <si>
    <t>Impuestos de apoyo escolar</t>
  </si>
  <si>
    <t>1150</t>
  </si>
  <si>
    <t>Impuesto sobre construcciones residenciales</t>
  </si>
  <si>
    <t>1190</t>
  </si>
  <si>
    <t>Otros impuestos</t>
  </si>
  <si>
    <t>1191</t>
  </si>
  <si>
    <t>Impuestos de franquicia</t>
  </si>
  <si>
    <t>1192</t>
  </si>
  <si>
    <t>Impuesto sobre servicios gubernamentales</t>
  </si>
  <si>
    <t>1200</t>
  </si>
  <si>
    <t>Gobiernos locales - no distritos escolares</t>
  </si>
  <si>
    <t>1300</t>
  </si>
  <si>
    <t>Matrícula</t>
  </si>
  <si>
    <t>1400</t>
  </si>
  <si>
    <t>Tasas de transporte</t>
  </si>
  <si>
    <t>1500</t>
  </si>
  <si>
    <t>Ganancias de inversiones</t>
  </si>
  <si>
    <t>1600</t>
  </si>
  <si>
    <t>Ingresos por servicio de alimentos</t>
  </si>
  <si>
    <t>1611</t>
  </si>
  <si>
    <t>Ventas diarias - almuerzo en la escuela</t>
  </si>
  <si>
    <t>1612</t>
  </si>
  <si>
    <t>Ventas diarias - desayuno en la escuela</t>
  </si>
  <si>
    <t>1613</t>
  </si>
  <si>
    <t>Ventas diarias - leche especial</t>
  </si>
  <si>
    <t>1614</t>
  </si>
  <si>
    <t>Ventas diarias - programa extracurricular</t>
  </si>
  <si>
    <t>1700</t>
  </si>
  <si>
    <t>Ingresos por actividades del distrito</t>
  </si>
  <si>
    <t>1800</t>
  </si>
  <si>
    <t>Actividades de servicio comunitario</t>
  </si>
  <si>
    <t>1900</t>
  </si>
  <si>
    <t>Otros ingresos</t>
  </si>
  <si>
    <t>1910</t>
  </si>
  <si>
    <t>Alquileres</t>
  </si>
  <si>
    <t>1920</t>
  </si>
  <si>
    <t>Donaciones</t>
  </si>
  <si>
    <t>1950/60</t>
  </si>
  <si>
    <t>Servicios prestados por otros gobiernos</t>
  </si>
  <si>
    <t>1990</t>
  </si>
  <si>
    <t>Varios</t>
  </si>
  <si>
    <t>TOTAL DE FUENTES LOCALES</t>
  </si>
  <si>
    <t>3000</t>
  </si>
  <si>
    <t>INGRESOS PROCEDENTES DE FUENTES ESTATALES</t>
  </si>
  <si>
    <t>Financiación estatal para educación</t>
  </si>
  <si>
    <t>3110</t>
  </si>
  <si>
    <t>Fondo escolar distributivo</t>
  </si>
  <si>
    <t>3115</t>
  </si>
  <si>
    <t>Educación especial - financiación de DSA</t>
  </si>
  <si>
    <t>3200</t>
  </si>
  <si>
    <t>Financiación restringida/rev. de subvenciones de ayuda</t>
  </si>
  <si>
    <t>3210</t>
  </si>
  <si>
    <t>Transporte especial</t>
  </si>
  <si>
    <t>3220</t>
  </si>
  <si>
    <t>Diploma de educación secundaria para adultos</t>
  </si>
  <si>
    <t xml:space="preserve">3230 </t>
  </si>
  <si>
    <t>Reducción del número de estudiantes por clase</t>
  </si>
  <si>
    <t>3800</t>
  </si>
  <si>
    <t>En lugar de impuestos</t>
  </si>
  <si>
    <t>3900</t>
  </si>
  <si>
    <t>En nombre del distrito escolar</t>
  </si>
  <si>
    <t>TOTAL DE FUENTES ESTATALES</t>
  </si>
  <si>
    <t>4000</t>
  </si>
  <si>
    <t>FUENTES FEDERALES</t>
  </si>
  <si>
    <t>4100</t>
  </si>
  <si>
    <t>Sin restricciones - gobierno federal directo</t>
  </si>
  <si>
    <t>4200</t>
  </si>
  <si>
    <t>Sin restricciones - agencia estatal</t>
  </si>
  <si>
    <t>4300</t>
  </si>
  <si>
    <t>Restringido - directo</t>
  </si>
  <si>
    <t>4500</t>
  </si>
  <si>
    <t>Restringido - agencia estatal</t>
  </si>
  <si>
    <t>4800</t>
  </si>
  <si>
    <t>Ingresos en lugar de impuestos</t>
  </si>
  <si>
    <t>4900</t>
  </si>
  <si>
    <t>Ingresos en nombre del distrito escolar</t>
  </si>
  <si>
    <t>TOTAL DE FUENTES FEDERALES</t>
  </si>
  <si>
    <t>Fondo - recursos presupuestados</t>
  </si>
  <si>
    <t>Anexo BB-5</t>
  </si>
  <si>
    <t>AÑO ACTUAL</t>
  </si>
  <si>
    <t xml:space="preserve">OTROS RECURSOS Y </t>
  </si>
  <si>
    <t xml:space="preserve">ESTIMADO </t>
  </si>
  <si>
    <t>SALDO DEL FONDO</t>
  </si>
  <si>
    <t>5000</t>
  </si>
  <si>
    <t>OTRAS FUENTES DE FINANCIACIÓN</t>
  </si>
  <si>
    <t>5100</t>
  </si>
  <si>
    <t>Emisión de bonos</t>
  </si>
  <si>
    <t>5110</t>
  </si>
  <si>
    <t>Capital de los bonos</t>
  </si>
  <si>
    <t>5120</t>
  </si>
  <si>
    <t>Prima/descuento de la venta de bonos</t>
  </si>
  <si>
    <t>5200</t>
  </si>
  <si>
    <t>Transferencias de otros fondos</t>
  </si>
  <si>
    <t>5300</t>
  </si>
  <si>
    <t>Ganancias/pérdidas por liquidación de activos</t>
  </si>
  <si>
    <t>5400</t>
  </si>
  <si>
    <t>Ingresos del préstamo (&gt; 12 meses)</t>
  </si>
  <si>
    <t>5500</t>
  </si>
  <si>
    <t>Ingresos por arrendamiento de capital</t>
  </si>
  <si>
    <t>5600</t>
  </si>
  <si>
    <t>Otros ingresos de la deuda a largo plazo</t>
  </si>
  <si>
    <t>TOTAL DE OTRAS FUENTES DE FINANCIACIÓN</t>
  </si>
  <si>
    <t>8000</t>
  </si>
  <si>
    <t>SALDO INICIAL DEL FONDO</t>
  </si>
  <si>
    <t>Saldo inicial reservado (NPM)</t>
  </si>
  <si>
    <t>Saldo inicial (otro)</t>
  </si>
  <si>
    <t>TOTAL DE SALDO INICIAL DEL FONDO</t>
  </si>
  <si>
    <t>Ajustes del período anterior</t>
  </si>
  <si>
    <t>Transferencias de patrimonio residual</t>
  </si>
  <si>
    <t>TOTAL DE TODOS LOS RECURSOS</t>
  </si>
  <si>
    <t>Anexo BB-6</t>
  </si>
  <si>
    <t>FUNCIÓN OBJETO DEL PROGRAMA</t>
  </si>
  <si>
    <t>100</t>
  </si>
  <si>
    <t>PROGRAMAS REGULARES</t>
  </si>
  <si>
    <t>Instrucción</t>
  </si>
  <si>
    <t>Salarios</t>
  </si>
  <si>
    <t>200</t>
  </si>
  <si>
    <t>Beneficios</t>
  </si>
  <si>
    <t>300/400/500 Servicios adquiridos</t>
  </si>
  <si>
    <t>600</t>
  </si>
  <si>
    <t>Suministros</t>
  </si>
  <si>
    <t>700</t>
  </si>
  <si>
    <t>Propiedad</t>
  </si>
  <si>
    <t>800/900 Varios y otros</t>
  </si>
  <si>
    <t>2700</t>
  </si>
  <si>
    <t>Transporte de estudiantes</t>
  </si>
  <si>
    <t>2900</t>
  </si>
  <si>
    <t>Otro apoyo directo</t>
  </si>
  <si>
    <t>100 TOTAL DE PROGRAMAS REGULARES</t>
  </si>
  <si>
    <t>PROGRAMAS ESPECIALES</t>
  </si>
  <si>
    <t>200 TOTAL DE PROGRAMAS ESPECIALES</t>
  </si>
  <si>
    <t>Fondo - Gastos por programa, función y objeto</t>
  </si>
  <si>
    <t>Anexo BB-7</t>
  </si>
  <si>
    <t>270</t>
  </si>
  <si>
    <t>SUPERDOTADOS Y CON TALENTO</t>
  </si>
  <si>
    <t>TOTAL DE SUPERDOTADOS Y CON TALENTO</t>
  </si>
  <si>
    <t>300</t>
  </si>
  <si>
    <t xml:space="preserve">VOCACIONAL Y TÉCNICO </t>
  </si>
  <si>
    <t>TOTAL DE VOCACIONAL Y TÉCNICO</t>
  </si>
  <si>
    <t>Anexo BB-8</t>
  </si>
  <si>
    <t>400</t>
  </si>
  <si>
    <t>OTROS PROGRAMAS EDUCATIVOS</t>
  </si>
  <si>
    <t>TOTAL DE OTROS PROGRAMAS EDUCATIVOS</t>
  </si>
  <si>
    <t>440</t>
  </si>
  <si>
    <t>ESCUELA DE VERANO</t>
  </si>
  <si>
    <t>TOTAL DE ESCUELA DE VERANO</t>
  </si>
  <si>
    <t>Anexo BB-9</t>
  </si>
  <si>
    <t>PROGRAMAS DE EDUCACIÓN PARA ADULTOS</t>
  </si>
  <si>
    <t>TOTAL DE PROGRAMAS DE EDUCACIÓN PARA ADULTOS</t>
  </si>
  <si>
    <t>800</t>
  </si>
  <si>
    <t>PROGRAMAS DE SERVICIO COMUNITARIO</t>
  </si>
  <si>
    <t>3300</t>
  </si>
  <si>
    <t>Operaciones de servicios comunitarios</t>
  </si>
  <si>
    <t xml:space="preserve">800 TOTAL DE ESCUELAS PRIVADAS </t>
  </si>
  <si>
    <t>TOTAL DE PROGRAMAS DE SERVICIOS COMUNITARIOS</t>
  </si>
  <si>
    <t>Anexo BB-10</t>
  </si>
  <si>
    <t>910</t>
  </si>
  <si>
    <t>ACTIVIDADES COCURRICULARES</t>
  </si>
  <si>
    <t>TOTAL DE ACTIVIDADES COCURRICULARES</t>
  </si>
  <si>
    <t>920</t>
  </si>
  <si>
    <t>ATLETISMO</t>
  </si>
  <si>
    <t>TOTAL DE ATLETISMO</t>
  </si>
  <si>
    <t>Anexo BB-11</t>
  </si>
  <si>
    <t>GASTOS NO DISTRIBUIDOS</t>
  </si>
  <si>
    <t>2100</t>
  </si>
  <si>
    <t>Apoyo a los estudiantes</t>
  </si>
  <si>
    <t>2100  SUBTOTAL</t>
  </si>
  <si>
    <t>2200</t>
  </si>
  <si>
    <t>Apoyo al personal docente</t>
  </si>
  <si>
    <t>2200  SUBTOTAL</t>
  </si>
  <si>
    <t>2300</t>
  </si>
  <si>
    <t>Administración general</t>
  </si>
  <si>
    <t>2300  SUBTOTAL</t>
  </si>
  <si>
    <t>2400</t>
  </si>
  <si>
    <t>Administración escolar</t>
  </si>
  <si>
    <t>2400  SUBTOTAL</t>
  </si>
  <si>
    <t>2500</t>
  </si>
  <si>
    <t>Servicios centrales</t>
  </si>
  <si>
    <t>2500  SUBTOTAL</t>
  </si>
  <si>
    <t>Anexo BB-12</t>
  </si>
  <si>
    <t>2600</t>
  </si>
  <si>
    <t>Servicio de operación/mantenimiento de planta</t>
  </si>
  <si>
    <t>2600  SUBTOTAL</t>
  </si>
  <si>
    <t>2700  SUBTOTAL</t>
  </si>
  <si>
    <t>Otros apoyos (todos los objetos)</t>
  </si>
  <si>
    <t>2900  SUBTOTAL</t>
  </si>
  <si>
    <t>TOTAL DE SERVICIOS DE APOYO</t>
  </si>
  <si>
    <t>SERVICIOS NO EDUCATIVOS</t>
  </si>
  <si>
    <t>3100</t>
  </si>
  <si>
    <t>Operaciones de servicios de alimentos</t>
  </si>
  <si>
    <t>3100  SUBTOTAL</t>
  </si>
  <si>
    <t>Adquisición de terrenos</t>
  </si>
  <si>
    <t>4100  SUBTOTAL</t>
  </si>
  <si>
    <t>Anexo BB-13</t>
  </si>
  <si>
    <t>Mejora del terreno</t>
  </si>
  <si>
    <t>4200  SUBTOTAL</t>
  </si>
  <si>
    <t>Arquitectura/ingeniería</t>
  </si>
  <si>
    <t>4300  SUBTOTAL</t>
  </si>
  <si>
    <t>Adquisición/construcción de edificios</t>
  </si>
  <si>
    <t>4500  SUBTOTAL</t>
  </si>
  <si>
    <t>4600</t>
  </si>
  <si>
    <t>Mejora del centro</t>
  </si>
  <si>
    <t>4600  SUBTOTAL</t>
  </si>
  <si>
    <t>4700</t>
  </si>
  <si>
    <t>Mejora de edificios</t>
  </si>
  <si>
    <t>4700  SUBTOTAL</t>
  </si>
  <si>
    <t>Anexo BB-14</t>
  </si>
  <si>
    <t>Otros (todos los objetos)</t>
  </si>
  <si>
    <t>4900  SUBTOTAL</t>
  </si>
  <si>
    <t xml:space="preserve">4000 </t>
  </si>
  <si>
    <t>TOTAL DE ADQUISICIÓN Y CONSTRUCCIÓN DE INSTALACIONES</t>
  </si>
  <si>
    <t>6200</t>
  </si>
  <si>
    <t>Otras transferencias de fondos</t>
  </si>
  <si>
    <t>Transferencia entre fondos</t>
  </si>
  <si>
    <t xml:space="preserve">000  </t>
  </si>
  <si>
    <t xml:space="preserve">TOTAL DE GASTOS NO DISTRIBUIDOS </t>
  </si>
  <si>
    <t>TOTAL DE TODOS LOS GASTOS</t>
  </si>
  <si>
    <t>6300</t>
  </si>
  <si>
    <r>
      <t>Contingencia</t>
    </r>
    <r>
      <rPr>
        <sz val="11"/>
        <rFont val="Arial"/>
        <family val="2"/>
      </rPr>
      <t xml:space="preserve"> (sin exceder el 3 % del total de gastos)</t>
    </r>
  </si>
  <si>
    <t>XXXXXXXXXXXXXXXXXXXXXXXXXXXXXXXXXXXX</t>
  </si>
  <si>
    <t>SALDO FINAL DEL FONDO</t>
  </si>
  <si>
    <t>NPM reservado según NRS 387.1235</t>
  </si>
  <si>
    <t>Saldo final (otro)</t>
  </si>
  <si>
    <t>TOTAL DEL SALDO FINAL DEL FONDO</t>
  </si>
  <si>
    <t>TOTAL DE SOLICITUDES</t>
  </si>
  <si>
    <t>Anexo BB-14A</t>
  </si>
  <si>
    <t>RECURSOS DISPONIBLES</t>
  </si>
  <si>
    <t>BONOS COMBINADOS</t>
  </si>
  <si>
    <t>Otros recursos:</t>
  </si>
  <si>
    <t>Subtotal</t>
  </si>
  <si>
    <t>Saldo inicial del fondo</t>
  </si>
  <si>
    <t>Subtotal - Bonos combinados</t>
  </si>
  <si>
    <t>FINANCIACIÓN A MEDIO TÉRMINO</t>
  </si>
  <si>
    <t>Subtotal - Préstamos</t>
  </si>
  <si>
    <t>TOTAL DE FINANCIACIÓN DISPONIBLE</t>
  </si>
  <si>
    <t>GASTOS DEL FONDO</t>
  </si>
  <si>
    <t>831</t>
  </si>
  <si>
    <t>Capital</t>
  </si>
  <si>
    <t>832</t>
  </si>
  <si>
    <t>Intereses</t>
  </si>
  <si>
    <r>
      <t>Reservas (</t>
    </r>
    <r>
      <rPr>
        <sz val="10"/>
        <rFont val="Arial"/>
        <family val="2"/>
      </rPr>
      <t>Incluya el saldo no asignado</t>
    </r>
    <r>
      <rPr>
        <sz val="11"/>
        <rFont val="Arial"/>
        <family val="2"/>
      </rPr>
      <t>)</t>
    </r>
  </si>
  <si>
    <t>Subtotal - MTF</t>
  </si>
  <si>
    <t>Fondo de servicio de deuda</t>
  </si>
  <si>
    <t>Anexo CC</t>
  </si>
  <si>
    <t>* - Tipo</t>
  </si>
  <si>
    <t xml:space="preserve"> 6 - Financiación de medio término: arrendamiento con opción a compra</t>
  </si>
  <si>
    <t xml:space="preserve">          TODOS LOS BONOS DE OBLIGACIÓN</t>
  </si>
  <si>
    <t>1 - Bonos de obligación general</t>
  </si>
  <si>
    <t xml:space="preserve"> 7 - Arrendamiento de capital</t>
  </si>
  <si>
    <t xml:space="preserve">          GENERAL, BONOS DE INGRESOS,</t>
  </si>
  <si>
    <t>2 - Bonos de obligación general respaldados por ingresos</t>
  </si>
  <si>
    <t xml:space="preserve"> 8 - Bonos de evaluación especial</t>
  </si>
  <si>
    <t xml:space="preserve">          FINANCIACIÓN DE MEDIO TÉRMINO, ARRENDAMIENTOS DE CAPITAL Y</t>
  </si>
  <si>
    <t>3 - Bonos de evaluación especial de obligación general</t>
  </si>
  <si>
    <t xml:space="preserve"> 9 - Hipotecas</t>
  </si>
  <si>
    <t xml:space="preserve">          BONOS DE EVALUACIÓN ESPECIAL EXISTENTES O PROPUESTOS</t>
  </si>
  <si>
    <t>4 - Bonos de ingresos</t>
  </si>
  <si>
    <t>10 - Otros (especifique el tipo)</t>
  </si>
  <si>
    <t>5 - Financiación de medio término</t>
  </si>
  <si>
    <t>11 - Propuesta (especifique el tipo)</t>
  </si>
  <si>
    <t>(9)</t>
  </si>
  <si>
    <t>(10)</t>
  </si>
  <si>
    <t>(11)</t>
  </si>
  <si>
    <t>REQUISITOS PARA EL AÑO FISCAL</t>
  </si>
  <si>
    <t>(9)+(10)</t>
  </si>
  <si>
    <t>SALDO</t>
  </si>
  <si>
    <t>MONTO</t>
  </si>
  <si>
    <t xml:space="preserve">FECHA </t>
  </si>
  <si>
    <t>INICIAL</t>
  </si>
  <si>
    <t>NOMBRE DEL BONO O PRÉSTAMO</t>
  </si>
  <si>
    <t>ORIGINAL DE LA</t>
  </si>
  <si>
    <t xml:space="preserve">FECHA DE </t>
  </si>
  <si>
    <t>DEL PAGO</t>
  </si>
  <si>
    <t xml:space="preserve">TASA DE </t>
  </si>
  <si>
    <t>PENDIENTE</t>
  </si>
  <si>
    <t xml:space="preserve">INTERESES </t>
  </si>
  <si>
    <t xml:space="preserve">CAPITAL </t>
  </si>
  <si>
    <t>Lista y subtotal por fondo</t>
  </si>
  <si>
    <t>*</t>
  </si>
  <si>
    <t>PLAZO</t>
  </si>
  <si>
    <t>EMISIÓN</t>
  </si>
  <si>
    <t>LA EMISIÓN</t>
  </si>
  <si>
    <t>FINAL</t>
  </si>
  <si>
    <t>A PAGAR</t>
  </si>
  <si>
    <t>TOTAL</t>
  </si>
  <si>
    <t>FONDO:</t>
  </si>
  <si>
    <t>TOTAL DE TODOS LOS SERVICIOS DE LA DEUDA</t>
  </si>
  <si>
    <t>ANEXO C-1: ENDEUDAMIENTO</t>
  </si>
  <si>
    <t>ANEXO C-1</t>
  </si>
  <si>
    <t>FONDO DE PROPIEDAD</t>
  </si>
  <si>
    <t>Ingresos operativos</t>
  </si>
  <si>
    <t>Fuentes locales</t>
  </si>
  <si>
    <t>Ingresos por servicio de alimentos</t>
  </si>
  <si>
    <t>( A )</t>
  </si>
  <si>
    <t>Total de ingresos operativos</t>
  </si>
  <si>
    <t>Gastos operativos (códigos objeto)</t>
  </si>
  <si>
    <t>300-500</t>
  </si>
  <si>
    <t>Servicios adquiridos</t>
  </si>
  <si>
    <t>790</t>
  </si>
  <si>
    <t>Depreciación - amortización</t>
  </si>
  <si>
    <t>900</t>
  </si>
  <si>
    <t>( B )</t>
  </si>
  <si>
    <t>Total de gastos operativos</t>
  </si>
  <si>
    <t>Ingresos operativos (pérdidas)</t>
  </si>
  <si>
    <t>Ingresos no operativos</t>
  </si>
  <si>
    <t>1510</t>
  </si>
  <si>
    <t>Intereses devengados</t>
  </si>
  <si>
    <t>Subsidios</t>
  </si>
  <si>
    <t>Ingresos procedentes de fuentes estatales</t>
  </si>
  <si>
    <t>Fuentes federales</t>
  </si>
  <si>
    <t>( C )</t>
  </si>
  <si>
    <t>Total de ingresos no operativos</t>
  </si>
  <si>
    <t>Gastos no operativos</t>
  </si>
  <si>
    <t>Gastos por intereses</t>
  </si>
  <si>
    <t>Otros gastos</t>
  </si>
  <si>
    <t>( D )</t>
  </si>
  <si>
    <t>Total de gastos no operativos</t>
  </si>
  <si>
    <t xml:space="preserve">Transferencias </t>
  </si>
  <si>
    <t>De otros fondos</t>
  </si>
  <si>
    <t>A otros fondos</t>
  </si>
  <si>
    <t>( E )</t>
  </si>
  <si>
    <t>Transferencias netas operativas</t>
  </si>
  <si>
    <t>( F )</t>
  </si>
  <si>
    <t>Ingreso neto</t>
  </si>
  <si>
    <t>Ganancias retenidas</t>
  </si>
  <si>
    <t>Comenzando el 1 de julio</t>
  </si>
  <si>
    <t>Finalizando el 30 de junio</t>
  </si>
  <si>
    <t>Fondo empresarial</t>
  </si>
  <si>
    <t>Estado de resultados, gastos e ingresos netos</t>
  </si>
  <si>
    <t>Anexo J-1</t>
  </si>
  <si>
    <t>A.</t>
  </si>
  <si>
    <t>FLUJOS DE EFECTIVO PROCEDENTE DE ACTIVIDADES OPERATIVAS:</t>
  </si>
  <si>
    <t>a.</t>
  </si>
  <si>
    <t>Efectivo neto procedente de (o utilizado en) actividades operativas</t>
  </si>
  <si>
    <t>B.</t>
  </si>
  <si>
    <t>FLUJOS DE EFECTIVO PROCEDENTE DE ACTIVIDADES DE FINANCIACIÓN DISTINTAS DEL CAPITAL</t>
  </si>
  <si>
    <t>b.</t>
  </si>
  <si>
    <t>Efectivo neto procedente de (o utilizado en) actividades de financiación distintas del capital</t>
  </si>
  <si>
    <t>C.</t>
  </si>
  <si>
    <t>FLUJOS DE EFECTIVO PROCEDENTE DE ACTIVIDADES DE FINANCIACIÓN DE CAPITAL Y RELACIONADAS</t>
  </si>
  <si>
    <t>c.</t>
  </si>
  <si>
    <t>Efectivo neto procedente de (o utilizado en) actividades de financiación de capital y relacionadas</t>
  </si>
  <si>
    <t>D.</t>
  </si>
  <si>
    <t>FLUJOS DE EFECTIVO PROCEDENTE DE ACTIVIDADES DE INVERSIÓN</t>
  </si>
  <si>
    <t>d.</t>
  </si>
  <si>
    <t>Efectivo neto procedente de (o utilizado en) actividades de inversión</t>
  </si>
  <si>
    <t>AUMENTO (DISMINUCIÓN) NETO de efectivo y equivalentes de efectivo (a + b + c + d)</t>
  </si>
  <si>
    <t>EFECTIVO Y EQUIVALENTES DE EFECTIVO AL               1 DE JULIO DE 20XX</t>
  </si>
  <si>
    <t>EFECTIVO Y EQUIVALENTES DE EFECTIVO AL               30 DE JUNIO DE 20XX</t>
  </si>
  <si>
    <t>Declaración de flujos de efectivo</t>
  </si>
  <si>
    <t>Anexo J-2</t>
  </si>
  <si>
    <t>PARA/DE DISTRITOS EN NEVADA</t>
  </si>
  <si>
    <t>PARA/DE DISTRITOS FUERA DE NEVADA</t>
  </si>
  <si>
    <t>INFORME PARA TODOS LOS FONDOS</t>
  </si>
  <si>
    <t xml:space="preserve">(1) </t>
  </si>
  <si>
    <t>MATRÍCULA</t>
  </si>
  <si>
    <t>TRANSPORTE</t>
  </si>
  <si>
    <t>INGRESOS</t>
  </si>
  <si>
    <t>CÓDIGOS</t>
  </si>
  <si>
    <t>GASTOS</t>
  </si>
  <si>
    <t>CÓDIGO OBJETO</t>
  </si>
  <si>
    <t>100 - Programas regulares</t>
  </si>
  <si>
    <t>200 - Programas especiales</t>
  </si>
  <si>
    <t>300 - Programas vocacionales</t>
  </si>
  <si>
    <t>400 - Otros programas PK-12</t>
  </si>
  <si>
    <t>500 - Programas privados</t>
  </si>
  <si>
    <t>600 - Programas para adultos</t>
  </si>
  <si>
    <t>TOTALES</t>
  </si>
  <si>
    <t>Pagos interdistritales - todos los fondos</t>
  </si>
  <si>
    <t>Anexo I</t>
  </si>
  <si>
    <t>TRANSFERENCIAS DE ENTRADA</t>
  </si>
  <si>
    <t>TRANSFERENCIAS DE SALIDA</t>
  </si>
  <si>
    <t>TIPO DE FONDO</t>
  </si>
  <si>
    <t>DEL FONDO</t>
  </si>
  <si>
    <t>PÁGINA</t>
  </si>
  <si>
    <t>MONTO</t>
  </si>
  <si>
    <t>AL FONDO</t>
  </si>
  <si>
    <t>FONDOS DE INGRESOS ESPECIALES</t>
  </si>
  <si>
    <t>TOTAL DE TRANSFERENCIAS</t>
  </si>
  <si>
    <t>Conciliación de transferencias (capital operativo y residual)</t>
  </si>
  <si>
    <t>Anexo T</t>
  </si>
  <si>
    <t>ANEXO DE CONTRATOS EXISTENTES</t>
  </si>
  <si>
    <t xml:space="preserve">Gobierno local:  </t>
  </si>
  <si>
    <t xml:space="preserve">Contacto:  </t>
  </si>
  <si>
    <t xml:space="preserve">Dirección de correo electrónico:  </t>
  </si>
  <si>
    <t xml:space="preserve">Número de teléfono de contacto durante el día:  </t>
  </si>
  <si>
    <t xml:space="preserve">             Número total de contratos existentes: ______________</t>
  </si>
  <si>
    <t>Línea</t>
  </si>
  <si>
    <t>Proveedor</t>
  </si>
  <si>
    <t>Fecha de entrada en vigor del contrato</t>
  </si>
  <si>
    <t>Fecha de finalización del contrato</t>
  </si>
  <si>
    <t>Gasto propuesto para el FY 2025-26</t>
  </si>
  <si>
    <t>Gasto propuesto para el FY 2026-27</t>
  </si>
  <si>
    <t xml:space="preserve">Razón o necesidad para el contrato: </t>
  </si>
  <si>
    <t>Total de gastos propuestos</t>
  </si>
  <si>
    <t xml:space="preserve">Explicaciones adicionales (número de línea de referencia y proveedor): </t>
  </si>
  <si>
    <t>Página: ______</t>
  </si>
  <si>
    <t>Anexo 31</t>
  </si>
  <si>
    <t>ANEXO DE CONTRATOS DE PRIVATIZACIÓN</t>
  </si>
  <si>
    <t xml:space="preserve">      Número total de contratos de privatización: </t>
  </si>
  <si>
    <t>Duración (meses/años)</t>
  </si>
  <si>
    <t>Clase o grado del puesto</t>
  </si>
  <si>
    <t>Número de los FTE empleados por clase o grado del puesto</t>
  </si>
  <si>
    <t>Salario por hora equivalente de los FTE por clase o grado del puesto</t>
  </si>
  <si>
    <t xml:space="preserve">Total </t>
  </si>
  <si>
    <t xml:space="preserve">Adjunte hojas adicionales si es necesario.  </t>
  </si>
  <si>
    <t>Anexo 32</t>
  </si>
  <si>
    <t>Nevada Department of Taxation</t>
  </si>
  <si>
    <t>1550 East College Parkway, Suite 115</t>
  </si>
  <si>
    <t>Carson City, NV  89706-7921</t>
  </si>
  <si>
    <t xml:space="preserve">herewith submits the (TENTATIVE) --- (FINAL) budget for the </t>
  </si>
  <si>
    <t xml:space="preserve">fiscal year ending </t>
  </si>
  <si>
    <t xml:space="preserve">This budget contains </t>
  </si>
  <si>
    <t>funds, including Debt Service, requiring property tax revenues totaling $</t>
  </si>
  <si>
    <t xml:space="preserve">The property tax rates computed herein are based on preliminary data.  If the final state computed revenue limitation permits, </t>
  </si>
  <si>
    <t xml:space="preserve">the tax rate will be increased by an amount not to exceed </t>
  </si>
  <si>
    <t xml:space="preserve"> If the final computation requires, the tax rate will be </t>
  </si>
  <si>
    <t>lowered.</t>
  </si>
  <si>
    <t>governmental fund types with estimated expenditures of $</t>
  </si>
  <si>
    <t>and</t>
  </si>
  <si>
    <t>proprietary funds with estimated expenses of  $</t>
  </si>
  <si>
    <t xml:space="preserve">Copies of this budget have been filed for public record and inspection in the offices enumerated in NRS 354.596 (Local </t>
  </si>
  <si>
    <t>Government Budget and Finance Act).</t>
  </si>
  <si>
    <t>CERTIFICATION</t>
  </si>
  <si>
    <t>APPROVED BY THE GOVERNING BOARD</t>
  </si>
  <si>
    <t>I</t>
  </si>
  <si>
    <t xml:space="preserve">        (Printed Name)</t>
  </si>
  <si>
    <t>(Title)</t>
  </si>
  <si>
    <t>certify that all applicable funds and financial</t>
  </si>
  <si>
    <t>operations of this Local Government are</t>
  </si>
  <si>
    <t>listed herein</t>
  </si>
  <si>
    <t>Signed</t>
  </si>
  <si>
    <t xml:space="preserve">Dated:  </t>
  </si>
  <si>
    <t>SCHEDULED PUBLIC HEARING:</t>
  </si>
  <si>
    <t>Date and Time</t>
  </si>
  <si>
    <t>Publication Date</t>
  </si>
  <si>
    <t xml:space="preserve">Place:  </t>
  </si>
  <si>
    <t>Page: _______</t>
  </si>
  <si>
    <t>Update all fiscal year reference to the appropriate fiscal year.</t>
  </si>
  <si>
    <t>Actual Prior</t>
  </si>
  <si>
    <t>Estimated Current</t>
  </si>
  <si>
    <t>Budget Year</t>
  </si>
  <si>
    <t>2025-2026</t>
  </si>
  <si>
    <t>June 30, 2026</t>
  </si>
  <si>
    <t>FY 2025-2026</t>
  </si>
  <si>
    <t>Form 15 and</t>
  </si>
  <si>
    <t>July 1, 2025</t>
  </si>
  <si>
    <t xml:space="preserve">   1st day of budget year</t>
  </si>
  <si>
    <t>Schedule C-1</t>
  </si>
  <si>
    <t xml:space="preserve">Updated on </t>
  </si>
  <si>
    <t>ATTACHMENT TO SCHEDULE AA</t>
  </si>
  <si>
    <t>CALCULATION OF ALLOWED AD VALOREM REVENUES FOR SCHOOL DISTRICTS</t>
  </si>
  <si>
    <t>ASSESSED VALUATION</t>
  </si>
  <si>
    <t>TOTAL PREABATED</t>
  </si>
  <si>
    <t xml:space="preserve"> AD VALOREM</t>
  </si>
  <si>
    <t>BUDGETED</t>
  </si>
  <si>
    <t>(Excluding Net</t>
  </si>
  <si>
    <t>TAX RATE</t>
  </si>
  <si>
    <t xml:space="preserve">AD VALOREM REVENUE </t>
  </si>
  <si>
    <t>TAX ABATEMENT</t>
  </si>
  <si>
    <t xml:space="preserve">ABATED AD VALOREM </t>
  </si>
  <si>
    <t>Proceeds of Mines)</t>
  </si>
  <si>
    <t>LEVIED</t>
  </si>
  <si>
    <t>[(1)X(2)/100]</t>
  </si>
  <si>
    <t>[(3)-(5)]</t>
  </si>
  <si>
    <t>REVENUE</t>
  </si>
  <si>
    <t>A.  SCHOOL OPERATING:</t>
  </si>
  <si>
    <t xml:space="preserve">    Property Tax Subject to</t>
  </si>
  <si>
    <t xml:space="preserve">          Revenue Limitations</t>
  </si>
  <si>
    <t xml:space="preserve">Net Proceeds revenue reserved </t>
  </si>
  <si>
    <t xml:space="preserve">  per NRS 387.195 [Sch. AA (B2)]</t>
  </si>
  <si>
    <t xml:space="preserve">    XXXXXXXXXXXXX</t>
  </si>
  <si>
    <t xml:space="preserve">  XXXXXXX</t>
  </si>
  <si>
    <t xml:space="preserve">    XXXXXXXXXXXX</t>
  </si>
  <si>
    <t>Total School Operating:</t>
  </si>
  <si>
    <t xml:space="preserve">B.  SCHOOL DEBT:    </t>
  </si>
  <si>
    <t xml:space="preserve">Property Tax Suject to </t>
  </si>
  <si>
    <t xml:space="preserve">   Revenue Limitations</t>
  </si>
  <si>
    <t>Net Proceeds of Minerals</t>
  </si>
  <si>
    <t>Total School Debt:</t>
  </si>
  <si>
    <r>
      <t xml:space="preserve"> </t>
    </r>
    <r>
      <rPr>
        <b/>
        <sz val="8"/>
        <rFont val="Arial"/>
        <family val="2"/>
      </rPr>
      <t>C.</t>
    </r>
    <r>
      <rPr>
        <sz val="8"/>
        <rFont val="Arial"/>
        <family val="2"/>
      </rPr>
      <t xml:space="preserve">   </t>
    </r>
    <r>
      <rPr>
        <sz val="10"/>
        <rFont val="Arial"/>
      </rPr>
      <t>TOTAL OPERATING AND DEBT</t>
    </r>
  </si>
  <si>
    <t>Notes:</t>
  </si>
  <si>
    <t>Column (1) Assessed Valuation is available from the March 15th Final Revenue Projections.</t>
  </si>
  <si>
    <t xml:space="preserve">Column (5) Budgeted Abated Ad Valorem Revenue - can be obtained from the "Net Tax less Redevelopment and LEED </t>
  </si>
  <si>
    <t>Abatement" column of the March 25th Proforma Ad Valorem Revenue Report.</t>
  </si>
  <si>
    <t xml:space="preserve">Ad Valorem revenue shortfall created as a result of the tax abatement may be supplemented through the </t>
  </si>
  <si>
    <t>Distributive School Account (DSA).</t>
  </si>
  <si>
    <t>School District</t>
  </si>
  <si>
    <t>Page_______</t>
  </si>
  <si>
    <t>Attachment to Schedule AA</t>
  </si>
  <si>
    <t>L O B B Y I N G   E X P E N S E   E S T I M A T E</t>
  </si>
  <si>
    <r>
      <t xml:space="preserve">Pursuant to NRS 354.600 (3), </t>
    </r>
    <r>
      <rPr>
        <b/>
        <sz val="10"/>
        <rFont val="Arial"/>
        <family val="2"/>
      </rPr>
      <t>each</t>
    </r>
    <r>
      <rPr>
        <sz val="10"/>
        <rFont val="Arial"/>
        <family val="2"/>
      </rPr>
      <t xml:space="preserve"> (emphasis added) local government budget must obtain a</t>
    </r>
  </si>
  <si>
    <t xml:space="preserve">separate statement of anticipated expenses relating to activities designed to influence the passage </t>
  </si>
  <si>
    <t>or defeat of legislation in an upcoming legislative session.</t>
  </si>
  <si>
    <t>Nevada Legislature:  83rd Session; February 1, 2025 to May 31, 2025</t>
  </si>
  <si>
    <t>1.  Activity:</t>
  </si>
  <si>
    <t>2.  Funding Source:</t>
  </si>
  <si>
    <t>3.  Transportation</t>
  </si>
  <si>
    <t>4.  Lodging and meals</t>
  </si>
  <si>
    <t>5.  Salaries and Wages</t>
  </si>
  <si>
    <t>6.  Compensation to lobbyists</t>
  </si>
  <si>
    <t>7.  Entertainment</t>
  </si>
  <si>
    <t xml:space="preserve">8.  Supplies, equipment &amp; facilities; other personnel and </t>
  </si>
  <si>
    <t xml:space="preserve">     services spent in Carson City</t>
  </si>
  <si>
    <t>Total</t>
  </si>
  <si>
    <t>Entity:</t>
  </si>
  <si>
    <t>Page: ______</t>
  </si>
  <si>
    <t>Schedule 30</t>
  </si>
  <si>
    <t>RATES ENTERED</t>
  </si>
  <si>
    <t>Local Government Finance</t>
  </si>
  <si>
    <t>Operating Rate</t>
  </si>
  <si>
    <t>CHECKLIST FOR TENTATIVE BUDGET REVIEW</t>
  </si>
  <si>
    <t>Voter Approved</t>
  </si>
  <si>
    <t>SCHOOL DISTRICT</t>
  </si>
  <si>
    <t>Legislative</t>
  </si>
  <si>
    <t>Debt Service</t>
  </si>
  <si>
    <t>Reviewed by:</t>
  </si>
  <si>
    <t>Date:</t>
  </si>
  <si>
    <t>GENERAL QUESTIONS</t>
  </si>
  <si>
    <t>Yes</t>
  </si>
  <si>
    <t>No</t>
  </si>
  <si>
    <t>N/A</t>
  </si>
  <si>
    <t>Have appropriate schedules been filed?</t>
  </si>
  <si>
    <t>Have any new funds been created?  (If yes, list below and . . . )</t>
  </si>
  <si>
    <t xml:space="preserve">If yes, list below in NOTES and were the creating resolutions submitted to  </t>
  </si>
  <si>
    <t>Local Government Finance?</t>
  </si>
  <si>
    <t xml:space="preserve">The 2nd paragraph of the transmittal form relates to property tax revenues. </t>
  </si>
  <si>
    <t xml:space="preserve"> Does the dollar amount agree with the net amount in Column 4 on Schedule AA?</t>
  </si>
  <si>
    <t xml:space="preserve">The 4th paragraph of the transmittal form relates to expenditures and proprietary  </t>
  </si>
  <si>
    <t>expenses.  Does the dollar amount agree with the amounts on Schedule AA-1?</t>
  </si>
  <si>
    <t>Is the certification letter signed? (NAC 354.140) (Note: Signatures of a majority of</t>
  </si>
  <si>
    <r>
      <t xml:space="preserve">all members of the governing board required on the </t>
    </r>
    <r>
      <rPr>
        <i/>
        <sz val="10"/>
        <rFont val="Arial"/>
        <family val="2"/>
      </rPr>
      <t>final</t>
    </r>
    <r>
      <rPr>
        <sz val="10"/>
        <rFont val="Arial"/>
        <family val="2"/>
      </rPr>
      <t xml:space="preserve"> budget)</t>
    </r>
  </si>
  <si>
    <t>Are the publication and hearing dates correct?</t>
  </si>
  <si>
    <t>See calendar of events. Per NRS 354.596, not less than 7 nor more than 14 days.)</t>
  </si>
  <si>
    <t>Does the budget include an explanation for a general fund ending fund balance less than</t>
  </si>
  <si>
    <t>4% of the total actual prior year expenditures (pursuant to the criteria at NAC 354.650)?</t>
  </si>
  <si>
    <r>
      <t xml:space="preserve">Does the budget include the Lobbying Expense Estimate (Form 30)?  </t>
    </r>
    <r>
      <rPr>
        <b/>
        <sz val="10"/>
        <rFont val="Arial"/>
        <family val="2"/>
      </rPr>
      <t>This form is</t>
    </r>
  </si>
  <si>
    <t xml:space="preserve">to be submitted only for legislative years. </t>
  </si>
  <si>
    <t>Are forms 31 and/or 32 included with the budget documents?</t>
  </si>
  <si>
    <t>NOTES:</t>
  </si>
  <si>
    <t>SCHEDULE B-1</t>
  </si>
  <si>
    <t>Do Lines 14 and 20 agree with Local School Support Tax and Distributive School Fund</t>
  </si>
  <si>
    <t>amounts on Schedules BB?</t>
  </si>
  <si>
    <r>
      <t>Does LSST compare with Department projection? (</t>
    </r>
    <r>
      <rPr>
        <i/>
        <sz val="10"/>
        <rFont val="Arial"/>
        <family val="2"/>
      </rPr>
      <t>Revenue Projection Part C</t>
    </r>
    <r>
      <rPr>
        <sz val="10"/>
        <rFont val="Arial"/>
        <family val="2"/>
      </rPr>
      <t>)</t>
    </r>
  </si>
  <si>
    <t>Is the amount on Line 15 equal to 1/3 of Local Line on Schedule AA, Column 4?</t>
  </si>
  <si>
    <t>Is math correct?</t>
  </si>
  <si>
    <t>(Skip Schedule AA and review Schedules BB first.)</t>
  </si>
  <si>
    <t>SCHEDULES BB</t>
  </si>
  <si>
    <t xml:space="preserve">Do actual prior year total revenues, expenditures and fund balances agree with audit </t>
  </si>
  <si>
    <t>for each fund?</t>
  </si>
  <si>
    <t>Are all funds in the audit included in the budget?</t>
  </si>
  <si>
    <t>Do total resources equal total applications in each fund?</t>
  </si>
  <si>
    <t>Are governmental funds budgeted contingencies three percent or less of total</t>
  </si>
  <si>
    <t>expenditures, excluding transfers? (NRS 354.608)</t>
  </si>
  <si>
    <t>Do ending fund balances carry forward as beginning fund balances for the next year?</t>
  </si>
  <si>
    <t>If not, is there an explanation?</t>
  </si>
  <si>
    <t>Check current fiscal year column:</t>
  </si>
  <si>
    <t>Do the LSST and the Distributive School Fund amounts look reasonable?</t>
  </si>
  <si>
    <t>Does the Government Services Tax amount compare with Department estimate?</t>
  </si>
  <si>
    <t>Is there a buildings and sites fund? (NRS 387.177)</t>
  </si>
  <si>
    <t>Do revenues consist of receipts from rentals and sales of school property,</t>
  </si>
  <si>
    <t>gifts or federal grants for construction, interest earned and no others?</t>
  </si>
  <si>
    <t>Are there any transfers in or out? If yes, review validity.</t>
  </si>
  <si>
    <t>Is there a capital projects fund? (NRS 387.328)</t>
  </si>
  <si>
    <t>If a pay-as-you-go override is in effect, are the receipts identified?</t>
  </si>
  <si>
    <t>For enrollment over 25,000 up to .5000?</t>
  </si>
  <si>
    <t>For enrollment under 25,000 up to .7500?</t>
  </si>
  <si>
    <t>Has the food service/school lunch been budgeted as an identifiable line item in a fund?</t>
  </si>
  <si>
    <t>If budgeted as an enterprise fund, is math correct?</t>
  </si>
  <si>
    <t xml:space="preserve">Has conversion amount been lowered? </t>
  </si>
  <si>
    <t>Do any funds have a budgeted deficit ending balance? [NRS 354.598 (5)]</t>
  </si>
  <si>
    <t>DEBT SCHEDULES - SCHEDULES CC AND C-1</t>
  </si>
  <si>
    <t>Are lease payments identifiable in appropriate fund?</t>
  </si>
  <si>
    <t>Was all budgeted debt incurred prior to June 25th?</t>
  </si>
  <si>
    <t>Are all issues listed on the Schedule C-1?</t>
  </si>
  <si>
    <t>(Check audit, last year's budget and any other information available.)</t>
  </si>
  <si>
    <t>For debt requiring ad valorem taxes:</t>
  </si>
  <si>
    <t>Do the debt requirements for the fiscal year compare to the audit report?</t>
  </si>
  <si>
    <t>Are service reserves for ad valorem bonds and short-term financing for budget</t>
  </si>
  <si>
    <t>year established?</t>
  </si>
  <si>
    <t xml:space="preserve">Are reserves at June 30 equal to one year or less of debt requirements for </t>
  </si>
  <si>
    <t xml:space="preserve">the fiscal year or is an explanation of bond covenant attached?  </t>
  </si>
  <si>
    <t>(NAC 354.650)</t>
  </si>
  <si>
    <t>Calculate the debt tax rate.  (Attach tape to the back of this page.)</t>
  </si>
  <si>
    <t>Does this rate equal the rate of Schedule AA?</t>
  </si>
  <si>
    <t>Do all debt issues reflected on Schedule C-1, or elsewhere in the budget, agree with</t>
  </si>
  <si>
    <t>approvals (if necessary) from the Department?  (Watch for lease stacking.)</t>
  </si>
  <si>
    <t>TRANSFERS - SCHEDULE T</t>
  </si>
  <si>
    <t>Check each fund for transfers:</t>
  </si>
  <si>
    <t>Are all the transfers recorded on the Schedule T?</t>
  </si>
  <si>
    <t>BUDGETED RESOURCES - ALL FUNDS - SCHEDULE AA</t>
  </si>
  <si>
    <t>Do all amounts in each column agree with the same line item or group of line</t>
  </si>
  <si>
    <t xml:space="preserve"> items on all Schedules BB?</t>
  </si>
  <si>
    <t>Do Fund Balances agree with Schedule BB?</t>
  </si>
  <si>
    <t>Does the schedule foot and crossfoot?</t>
  </si>
  <si>
    <t>Verify Summary of Property Tax Base:</t>
  </si>
  <si>
    <r>
      <t>Is assessed value on line (A) correct? (</t>
    </r>
    <r>
      <rPr>
        <i/>
        <sz val="10"/>
        <rFont val="Arial"/>
        <family val="2"/>
      </rPr>
      <t>Revenue Projection, Column 4</t>
    </r>
    <r>
      <rPr>
        <sz val="10"/>
        <rFont val="Arial"/>
        <family val="2"/>
      </rPr>
      <t>)</t>
    </r>
  </si>
  <si>
    <t>Are Net Proceeds accurately reflected on line(s) (B1) and/or (B2)?</t>
  </si>
  <si>
    <t>BUDGETED APPLICATIONS - ALL FUNDS - SCHEDULE AA-1</t>
  </si>
  <si>
    <t>Do all amounts in each column agree with all Schedules BB-2?</t>
  </si>
  <si>
    <t>Do Totals on Schedule AA agree with Schedule AA-1?</t>
  </si>
  <si>
    <t>ESTIMATED</t>
  </si>
  <si>
    <t>ACTUAL PRIOR</t>
  </si>
  <si>
    <t xml:space="preserve">CURRENT </t>
  </si>
  <si>
    <t>YEAR ENDING</t>
  </si>
  <si>
    <t xml:space="preserve">TENTATIVE </t>
  </si>
  <si>
    <t xml:space="preserve">FINAL </t>
  </si>
  <si>
    <t>APPROVED</t>
  </si>
  <si>
    <t>LOCAL SOURCES</t>
  </si>
  <si>
    <t>Taxes</t>
  </si>
  <si>
    <t>Property Taxes</t>
  </si>
  <si>
    <t>Net Proceed of Mines</t>
  </si>
  <si>
    <t>School Support Taxes</t>
  </si>
  <si>
    <t>1130</t>
  </si>
  <si>
    <t>Franchise Taxes</t>
  </si>
  <si>
    <t>1140</t>
  </si>
  <si>
    <t>Governmental Services Tax</t>
  </si>
  <si>
    <t>Other</t>
  </si>
  <si>
    <t>Revenue in Lieu of Taxes</t>
  </si>
  <si>
    <t>Tuition</t>
  </si>
  <si>
    <t>1310</t>
  </si>
  <si>
    <t>Regular Day School</t>
  </si>
  <si>
    <t>1320</t>
  </si>
  <si>
    <t>Adult Continued Education</t>
  </si>
  <si>
    <t>1330</t>
  </si>
  <si>
    <t>Summer School</t>
  </si>
  <si>
    <t>Transportation Fees</t>
  </si>
  <si>
    <t>1410</t>
  </si>
  <si>
    <t>1420</t>
  </si>
  <si>
    <t>Earnings on Investments</t>
  </si>
  <si>
    <t>Food Service Revenue</t>
  </si>
  <si>
    <t>1610</t>
  </si>
  <si>
    <t>Daily Sales - School Lunch</t>
  </si>
  <si>
    <t>1620</t>
  </si>
  <si>
    <t>Daily Sales - School Breakfast</t>
  </si>
  <si>
    <t>1630</t>
  </si>
  <si>
    <t>Daily Sales - Special Milk</t>
  </si>
  <si>
    <t>1690</t>
  </si>
  <si>
    <t>Income from Pupil Activities</t>
  </si>
  <si>
    <t>Community Service Activities</t>
  </si>
  <si>
    <t>Other Revenues</t>
  </si>
  <si>
    <t>Rentals</t>
  </si>
  <si>
    <t>Donations</t>
  </si>
  <si>
    <t>1940/50</t>
  </si>
  <si>
    <t>Services Provided other Governments</t>
  </si>
  <si>
    <t>Miscellaneous</t>
  </si>
  <si>
    <t>TOTAL LOCAL SOURCES</t>
  </si>
  <si>
    <t>REVENUE FROM STATE SOURCES</t>
  </si>
  <si>
    <t>Distributive School Fund</t>
  </si>
  <si>
    <t>In Lieu of Taxes</t>
  </si>
  <si>
    <t>For-on behalf of LEA</t>
  </si>
  <si>
    <t>TOTAL STATE SOURCES</t>
  </si>
  <si>
    <t>Fund - Budgeted Resources</t>
  </si>
  <si>
    <t>Schedule BB, Page _____of _____</t>
  </si>
  <si>
    <t>FEDERAL SOURCES</t>
  </si>
  <si>
    <t>Unrestricted - State Agency</t>
  </si>
  <si>
    <t>4210</t>
  </si>
  <si>
    <t>Forest Reserve</t>
  </si>
  <si>
    <t>4290</t>
  </si>
  <si>
    <t>Restricted - Direct</t>
  </si>
  <si>
    <t>4321</t>
  </si>
  <si>
    <t>Johnson O'Malley Program</t>
  </si>
  <si>
    <t>4322</t>
  </si>
  <si>
    <t>Indian Education Program</t>
  </si>
  <si>
    <t>Restricted - State Agency</t>
  </si>
  <si>
    <t>4511</t>
  </si>
  <si>
    <t>IASA Title I Basic</t>
  </si>
  <si>
    <t>4514</t>
  </si>
  <si>
    <t>IASA Title I Migrant</t>
  </si>
  <si>
    <t>4515</t>
  </si>
  <si>
    <t>IASA Title VI, Innovative Programs</t>
  </si>
  <si>
    <t>4516</t>
  </si>
  <si>
    <t>Federal Class Size Reduction</t>
  </si>
  <si>
    <t>4517</t>
  </si>
  <si>
    <t>Comprehensive School Reform Programs</t>
  </si>
  <si>
    <t>4530</t>
  </si>
  <si>
    <t>Carl Perkins Occupational</t>
  </si>
  <si>
    <t>4531</t>
  </si>
  <si>
    <t>School to Careers</t>
  </si>
  <si>
    <t>4551</t>
  </si>
  <si>
    <t>School Lunch/Breakfast Programs</t>
  </si>
  <si>
    <t>4558</t>
  </si>
  <si>
    <t>Commodity Foods (in lieu)</t>
  </si>
  <si>
    <t>4560</t>
  </si>
  <si>
    <t>IDEA, Special Education Basic</t>
  </si>
  <si>
    <t>4561</t>
  </si>
  <si>
    <t>IDEA, Training</t>
  </si>
  <si>
    <t>4562</t>
  </si>
  <si>
    <t>IDEA Preschool Grants</t>
  </si>
  <si>
    <t>4572</t>
  </si>
  <si>
    <t>IDEA Title II, Eisenhower</t>
  </si>
  <si>
    <t>Other Restricted State Agency</t>
  </si>
  <si>
    <t>4601</t>
  </si>
  <si>
    <t>Drug Free Schools (IASA lV)</t>
  </si>
  <si>
    <t>4611</t>
  </si>
  <si>
    <t>Adult Education</t>
  </si>
  <si>
    <t>4612</t>
  </si>
  <si>
    <t>National Energy PL 95-619</t>
  </si>
  <si>
    <t>46XX</t>
  </si>
  <si>
    <t>Other Restricted - State</t>
  </si>
  <si>
    <t>4810</t>
  </si>
  <si>
    <t>Impact Aid</t>
  </si>
  <si>
    <t>Revenue for-on behalf of LEA</t>
  </si>
  <si>
    <t>TOTAL FEDERAL SOURCES</t>
  </si>
  <si>
    <t xml:space="preserve">OTHER RESOURCES AND </t>
  </si>
  <si>
    <t>FUND BALANCE</t>
  </si>
  <si>
    <t>OTHER SOURCES OF FUNDS</t>
  </si>
  <si>
    <t>Sale or Loss of Fixed Assets</t>
  </si>
  <si>
    <t>Transfers from Other Funds</t>
  </si>
  <si>
    <t>Sale of Bonds</t>
  </si>
  <si>
    <t>TOTAL OTHER SOURCES</t>
  </si>
  <si>
    <t>OPENING FUND BALANCE</t>
  </si>
  <si>
    <t>Reserved Opening Balance</t>
  </si>
  <si>
    <t>Unreserved Opening Balance</t>
  </si>
  <si>
    <t>TOTAL OPENING FUND BALANCE</t>
  </si>
  <si>
    <t>Prior Period Adjustments</t>
  </si>
  <si>
    <t>Residual Equity Transfers</t>
  </si>
  <si>
    <t>TOTAL ALL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</si>
</sst>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mmmm\ d\,\ yyyy"/>
    <numFmt numFmtId="166" formatCode="mm/dd/yy"/>
    <numFmt numFmtId="167" formatCode="_(* #,##0.0000_);_(* \(#,##0.0000\);_(* &quot;-&quot;????_);_(@_)"/>
    <numFmt numFmtId="168" formatCode="#,##0.0000_);\(#,##0.0000\)"/>
    <numFmt numFmtId="169" formatCode="[$-409]mmmm\ d\,\ yyyy;@"/>
    <numFmt numFmtId="170" formatCode="[$-409]m/d/yy\ h:mm\ AM/PM;@"/>
    <numFmt numFmtId="171" formatCode="mm/dd/yy;@"/>
    <numFmt numFmtId="172" formatCode="0.0000"/>
    <numFmt numFmtId="173" formatCode="_(&quot;$&quot;* #,##0_);_(&quot;$&quot;* \(#,##0\);_(&quot;$&quot;* &quot;-&quot;??_);_(@_)"/>
    <numFmt numFmtId="174" formatCode="[&lt;=9999999]###\-####;\(###\)\ ###\-####"/>
    <numFmt numFmtId="175" formatCode="&quot;$&quot;#,##0.00"/>
    <numFmt numFmtId="176" formatCode="_(* #,##0_);_(* \(#,##0\);_(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u/>
      <sz val="11"/>
      <color indexed="12"/>
      <name val="Arial"/>
      <family val="2"/>
    </font>
    <font>
      <b/>
      <u/>
      <sz val="9"/>
      <name val="Arial"/>
      <family val="2"/>
    </font>
    <font>
      <sz val="9"/>
      <color indexed="12"/>
      <name val="Arial"/>
      <family val="2"/>
    </font>
    <font>
      <b/>
      <i/>
      <sz val="8"/>
      <name val="Comic Sans MS"/>
      <family val="4"/>
    </font>
    <font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"/>
    </font>
    <font>
      <u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 applyProtection="0"/>
    <xf numFmtId="0" fontId="11" fillId="0" borderId="0" applyProtection="0"/>
    <xf numFmtId="0" fontId="1" fillId="0" borderId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49" fontId="5" fillId="0" borderId="0" xfId="0" applyNumberFormat="1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3" xfId="0" applyFont="1" applyBorder="1"/>
    <xf numFmtId="0" fontId="8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/>
    <xf numFmtId="0" fontId="5" fillId="0" borderId="6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49" fontId="9" fillId="0" borderId="14" xfId="0" applyNumberFormat="1" applyFont="1" applyBorder="1" applyAlignment="1">
      <alignment horizontal="left"/>
    </xf>
    <xf numFmtId="0" fontId="9" fillId="0" borderId="4" xfId="0" applyFont="1" applyBorder="1"/>
    <xf numFmtId="164" fontId="9" fillId="0" borderId="3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left"/>
    </xf>
    <xf numFmtId="41" fontId="9" fillId="0" borderId="0" xfId="0" applyNumberFormat="1" applyFont="1"/>
    <xf numFmtId="49" fontId="5" fillId="0" borderId="14" xfId="0" applyNumberFormat="1" applyFont="1" applyBorder="1" applyAlignment="1">
      <alignment horizontal="left"/>
    </xf>
    <xf numFmtId="0" fontId="5" fillId="0" borderId="4" xfId="0" applyFont="1" applyBorder="1"/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2" xfId="0" applyNumberFormat="1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0" xfId="0" applyFont="1"/>
    <xf numFmtId="41" fontId="5" fillId="0" borderId="0" xfId="0" applyNumberFormat="1" applyFont="1"/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6" xfId="0" applyFont="1" applyBorder="1"/>
    <xf numFmtId="49" fontId="8" fillId="0" borderId="0" xfId="0" applyNumberFormat="1" applyFont="1" applyAlignment="1">
      <alignment horizontal="left"/>
    </xf>
    <xf numFmtId="37" fontId="5" fillId="0" borderId="13" xfId="0" applyNumberFormat="1" applyFont="1" applyBorder="1" applyAlignment="1">
      <alignment horizontal="center" wrapText="1"/>
    </xf>
    <xf numFmtId="37" fontId="5" fillId="0" borderId="0" xfId="0" applyNumberFormat="1" applyFont="1"/>
    <xf numFmtId="0" fontId="5" fillId="0" borderId="4" xfId="0" quotePrefix="1" applyFont="1" applyBorder="1" applyAlignment="1">
      <alignment horizontal="center"/>
    </xf>
    <xf numFmtId="0" fontId="5" fillId="0" borderId="9" xfId="0" applyFont="1" applyBorder="1"/>
    <xf numFmtId="0" fontId="5" fillId="0" borderId="7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7" xfId="0" applyFont="1" applyBorder="1"/>
    <xf numFmtId="0" fontId="2" fillId="0" borderId="17" xfId="0" applyFont="1" applyBorder="1"/>
    <xf numFmtId="0" fontId="0" fillId="0" borderId="17" xfId="0" applyBorder="1"/>
    <xf numFmtId="0" fontId="13" fillId="0" borderId="16" xfId="0" applyFont="1" applyBorder="1"/>
    <xf numFmtId="0" fontId="13" fillId="0" borderId="10" xfId="0" applyFont="1" applyBorder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left"/>
    </xf>
    <xf numFmtId="0" fontId="5" fillId="0" borderId="5" xfId="0" applyFont="1" applyBorder="1" applyAlignment="1">
      <alignment wrapText="1"/>
    </xf>
    <xf numFmtId="164" fontId="5" fillId="0" borderId="19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7" fillId="0" borderId="6" xfId="0" applyFont="1" applyBorder="1"/>
    <xf numFmtId="0" fontId="13" fillId="0" borderId="0" xfId="0" applyFont="1" applyProtection="1">
      <protection locked="0"/>
    </xf>
    <xf numFmtId="38" fontId="13" fillId="0" borderId="2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9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170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8" fillId="0" borderId="21" xfId="0" applyFont="1" applyBorder="1" applyProtection="1">
      <protection locked="0"/>
    </xf>
    <xf numFmtId="0" fontId="5" fillId="0" borderId="24" xfId="0" applyFont="1" applyBorder="1" applyProtection="1">
      <protection locked="0"/>
    </xf>
    <xf numFmtId="41" fontId="5" fillId="0" borderId="4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41" fontId="5" fillId="0" borderId="11" xfId="0" applyNumberFormat="1" applyFont="1" applyBorder="1" applyProtection="1">
      <protection locked="0"/>
    </xf>
    <xf numFmtId="41" fontId="5" fillId="0" borderId="10" xfId="0" applyNumberFormat="1" applyFont="1" applyBorder="1" applyProtection="1">
      <protection locked="0"/>
    </xf>
    <xf numFmtId="167" fontId="5" fillId="0" borderId="10" xfId="0" applyNumberFormat="1" applyFont="1" applyBorder="1" applyProtection="1">
      <protection locked="0"/>
    </xf>
    <xf numFmtId="41" fontId="5" fillId="0" borderId="2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8" fillId="0" borderId="7" xfId="0" applyFont="1" applyBorder="1" applyProtection="1">
      <protection locked="0"/>
    </xf>
    <xf numFmtId="41" fontId="5" fillId="0" borderId="7" xfId="0" applyNumberFormat="1" applyFont="1" applyBorder="1" applyProtection="1">
      <protection locked="0"/>
    </xf>
    <xf numFmtId="167" fontId="5" fillId="0" borderId="7" xfId="0" applyNumberFormat="1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5" fillId="0" borderId="26" xfId="0" applyFont="1" applyBorder="1" applyProtection="1">
      <protection locked="0"/>
    </xf>
    <xf numFmtId="41" fontId="5" fillId="0" borderId="26" xfId="0" applyNumberFormat="1" applyFont="1" applyBorder="1" applyProtection="1">
      <protection locked="0"/>
    </xf>
    <xf numFmtId="167" fontId="5" fillId="0" borderId="26" xfId="0" applyNumberFormat="1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8" fillId="0" borderId="2" xfId="0" applyFont="1" applyBorder="1" applyProtection="1">
      <protection locked="0"/>
    </xf>
    <xf numFmtId="41" fontId="5" fillId="0" borderId="6" xfId="0" applyNumberFormat="1" applyFont="1" applyBorder="1" applyProtection="1">
      <protection locked="0"/>
    </xf>
    <xf numFmtId="167" fontId="5" fillId="0" borderId="6" xfId="0" applyNumberFormat="1" applyFont="1" applyBorder="1" applyProtection="1">
      <protection locked="0"/>
    </xf>
    <xf numFmtId="41" fontId="5" fillId="0" borderId="0" xfId="0" applyNumberFormat="1" applyFont="1" applyProtection="1">
      <protection locked="0"/>
    </xf>
    <xf numFmtId="0" fontId="8" fillId="0" borderId="10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41" fontId="5" fillId="0" borderId="27" xfId="0" applyNumberFormat="1" applyFont="1" applyBorder="1" applyProtection="1">
      <protection locked="0"/>
    </xf>
    <xf numFmtId="0" fontId="5" fillId="0" borderId="28" xfId="0" applyFont="1" applyBorder="1" applyProtection="1">
      <protection locked="0"/>
    </xf>
    <xf numFmtId="41" fontId="5" fillId="0" borderId="28" xfId="0" applyNumberFormat="1" applyFont="1" applyBorder="1" applyProtection="1">
      <protection locked="0"/>
    </xf>
    <xf numFmtId="41" fontId="5" fillId="0" borderId="1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5" fillId="0" borderId="27" xfId="0" applyFont="1" applyBorder="1" applyProtection="1"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0" fillId="0" borderId="6" xfId="0" applyFont="1" applyBorder="1" applyProtection="1"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5" fillId="0" borderId="31" xfId="0" applyFont="1" applyBorder="1" applyProtection="1">
      <protection locked="0"/>
    </xf>
    <xf numFmtId="41" fontId="5" fillId="0" borderId="31" xfId="0" applyNumberFormat="1" applyFont="1" applyBorder="1" applyProtection="1">
      <protection locked="0"/>
    </xf>
    <xf numFmtId="37" fontId="5" fillId="0" borderId="0" xfId="0" applyNumberFormat="1" applyFont="1" applyProtection="1">
      <protection locked="0"/>
    </xf>
    <xf numFmtId="49" fontId="8" fillId="0" borderId="21" xfId="0" applyNumberFormat="1" applyFont="1" applyBorder="1" applyAlignment="1" applyProtection="1">
      <alignment horizontal="left"/>
      <protection locked="0"/>
    </xf>
    <xf numFmtId="0" fontId="8" fillId="0" borderId="24" xfId="0" applyFont="1" applyBorder="1" applyProtection="1">
      <protection locked="0"/>
    </xf>
    <xf numFmtId="49" fontId="5" fillId="0" borderId="21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1" fontId="5" fillId="0" borderId="24" xfId="0" applyNumberFormat="1" applyFont="1" applyBorder="1" applyProtection="1">
      <protection locked="0"/>
    </xf>
    <xf numFmtId="41" fontId="5" fillId="0" borderId="21" xfId="0" applyNumberFormat="1" applyFont="1" applyBorder="1" applyProtection="1"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8" fillId="0" borderId="23" xfId="0" applyNumberFormat="1" applyFont="1" applyBorder="1" applyAlignment="1" applyProtection="1">
      <alignment horizontal="left"/>
      <protection locked="0"/>
    </xf>
    <xf numFmtId="49" fontId="5" fillId="0" borderId="23" xfId="0" applyNumberFormat="1" applyFont="1" applyBorder="1" applyAlignment="1" applyProtection="1">
      <alignment horizontal="left"/>
      <protection locked="0"/>
    </xf>
    <xf numFmtId="0" fontId="8" fillId="0" borderId="32" xfId="0" applyFont="1" applyBorder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5" fillId="0" borderId="21" xfId="0" applyFont="1" applyBorder="1" applyProtection="1">
      <protection locked="0"/>
    </xf>
    <xf numFmtId="49" fontId="8" fillId="0" borderId="21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49" fontId="5" fillId="0" borderId="2" xfId="0" applyNumberFormat="1" applyFont="1" applyBorder="1" applyProtection="1">
      <protection locked="0"/>
    </xf>
    <xf numFmtId="49" fontId="5" fillId="0" borderId="2" xfId="0" applyNumberFormat="1" applyFont="1" applyBorder="1" applyAlignment="1" applyProtection="1">
      <alignment vertical="top"/>
      <protection locked="0"/>
    </xf>
    <xf numFmtId="49" fontId="5" fillId="0" borderId="0" xfId="0" applyNumberFormat="1" applyFont="1" applyProtection="1">
      <protection locked="0"/>
    </xf>
    <xf numFmtId="49" fontId="8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49" fontId="8" fillId="0" borderId="12" xfId="0" applyNumberFormat="1" applyFon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0" fontId="5" fillId="0" borderId="13" xfId="0" applyFont="1" applyBorder="1" applyProtection="1">
      <protection locked="0"/>
    </xf>
    <xf numFmtId="41" fontId="5" fillId="0" borderId="13" xfId="0" applyNumberFormat="1" applyFont="1" applyBorder="1" applyProtection="1">
      <protection locked="0"/>
    </xf>
    <xf numFmtId="41" fontId="5" fillId="0" borderId="12" xfId="0" applyNumberFormat="1" applyFont="1" applyBorder="1" applyProtection="1">
      <protection locked="0"/>
    </xf>
    <xf numFmtId="49" fontId="8" fillId="0" borderId="2" xfId="0" applyNumberFormat="1" applyFont="1" applyBorder="1" applyProtection="1">
      <protection locked="0"/>
    </xf>
    <xf numFmtId="0" fontId="5" fillId="0" borderId="33" xfId="0" applyFont="1" applyBorder="1" applyProtection="1">
      <protection locked="0"/>
    </xf>
    <xf numFmtId="49" fontId="8" fillId="0" borderId="18" xfId="0" applyNumberFormat="1" applyFont="1" applyBorder="1" applyAlignment="1" applyProtection="1">
      <alignment horizontal="left"/>
      <protection locked="0"/>
    </xf>
    <xf numFmtId="49" fontId="5" fillId="0" borderId="18" xfId="0" applyNumberFormat="1" applyFont="1" applyBorder="1" applyAlignment="1" applyProtection="1">
      <alignment horizontal="left"/>
      <protection locked="0"/>
    </xf>
    <xf numFmtId="0" fontId="5" fillId="0" borderId="34" xfId="0" applyFont="1" applyBorder="1" applyProtection="1">
      <protection locked="0"/>
    </xf>
    <xf numFmtId="41" fontId="5" fillId="0" borderId="34" xfId="0" applyNumberFormat="1" applyFont="1" applyBorder="1" applyProtection="1">
      <protection locked="0"/>
    </xf>
    <xf numFmtId="41" fontId="5" fillId="0" borderId="18" xfId="0" applyNumberFormat="1" applyFont="1" applyBorder="1" applyProtection="1">
      <protection locked="0"/>
    </xf>
    <xf numFmtId="0" fontId="5" fillId="0" borderId="35" xfId="0" applyFont="1" applyBorder="1" applyProtection="1">
      <protection locked="0"/>
    </xf>
    <xf numFmtId="41" fontId="5" fillId="0" borderId="33" xfId="0" applyNumberFormat="1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36" xfId="0" applyFont="1" applyBorder="1" applyProtection="1">
      <protection locked="0"/>
    </xf>
    <xf numFmtId="0" fontId="5" fillId="0" borderId="18" xfId="0" applyFont="1" applyBorder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8" fillId="0" borderId="2" xfId="0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49" fontId="5" fillId="0" borderId="2" xfId="0" applyNumberFormat="1" applyFont="1" applyBorder="1" applyAlignment="1" applyProtection="1">
      <alignment horizontal="left" wrapText="1"/>
      <protection locked="0"/>
    </xf>
    <xf numFmtId="49" fontId="5" fillId="0" borderId="2" xfId="0" quotePrefix="1" applyNumberFormat="1" applyFont="1" applyBorder="1" applyAlignment="1" applyProtection="1">
      <alignment horizontal="left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1" fontId="5" fillId="0" borderId="36" xfId="0" applyNumberFormat="1" applyFont="1" applyBorder="1" applyProtection="1"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49" fontId="8" fillId="0" borderId="2" xfId="0" quotePrefix="1" applyNumberFormat="1" applyFont="1" applyBorder="1" applyAlignment="1" applyProtection="1">
      <alignment horizontal="left" vertical="center"/>
      <protection locked="0"/>
    </xf>
    <xf numFmtId="49" fontId="5" fillId="0" borderId="12" xfId="0" applyNumberFormat="1" applyFont="1" applyBorder="1" applyAlignment="1" applyProtection="1">
      <alignment horizontal="left"/>
      <protection locked="0"/>
    </xf>
    <xf numFmtId="49" fontId="8" fillId="0" borderId="12" xfId="0" applyNumberFormat="1" applyFont="1" applyBorder="1" applyAlignment="1" applyProtection="1">
      <alignment horizontal="left"/>
      <protection locked="0"/>
    </xf>
    <xf numFmtId="41" fontId="5" fillId="0" borderId="37" xfId="0" applyNumberFormat="1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wrapText="1"/>
      <protection locked="0"/>
    </xf>
    <xf numFmtId="41" fontId="5" fillId="0" borderId="38" xfId="0" applyNumberFormat="1" applyFont="1" applyBorder="1" applyProtection="1">
      <protection locked="0"/>
    </xf>
    <xf numFmtId="49" fontId="8" fillId="0" borderId="1" xfId="0" applyNumberFormat="1" applyFont="1" applyBorder="1" applyAlignment="1" applyProtection="1">
      <alignment horizontal="left" vertical="top"/>
      <protection locked="0"/>
    </xf>
    <xf numFmtId="0" fontId="8" fillId="0" borderId="34" xfId="0" applyFont="1" applyBorder="1" applyProtection="1">
      <protection locked="0"/>
    </xf>
    <xf numFmtId="49" fontId="5" fillId="0" borderId="39" xfId="0" applyNumberFormat="1" applyFont="1" applyBorder="1" applyAlignment="1" applyProtection="1">
      <alignment horizontal="left"/>
      <protection locked="0"/>
    </xf>
    <xf numFmtId="41" fontId="5" fillId="0" borderId="40" xfId="0" applyNumberFormat="1" applyFont="1" applyBorder="1" applyProtection="1">
      <protection locked="0"/>
    </xf>
    <xf numFmtId="41" fontId="5" fillId="0" borderId="39" xfId="0" applyNumberFormat="1" applyFont="1" applyBorder="1" applyProtection="1">
      <protection locked="0"/>
    </xf>
    <xf numFmtId="49" fontId="8" fillId="0" borderId="39" xfId="0" applyNumberFormat="1" applyFont="1" applyBorder="1" applyAlignment="1" applyProtection="1">
      <alignment horizontal="left"/>
      <protection locked="0"/>
    </xf>
    <xf numFmtId="0" fontId="5" fillId="0" borderId="40" xfId="0" applyFont="1" applyBorder="1" applyProtection="1">
      <protection locked="0"/>
    </xf>
    <xf numFmtId="0" fontId="5" fillId="0" borderId="40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Protection="1">
      <protection locked="0"/>
    </xf>
    <xf numFmtId="49" fontId="5" fillId="0" borderId="9" xfId="0" applyNumberFormat="1" applyFont="1" applyBorder="1" applyAlignment="1" applyProtection="1">
      <alignment horizontal="left"/>
      <protection locked="0"/>
    </xf>
    <xf numFmtId="49" fontId="8" fillId="0" borderId="9" xfId="0" applyNumberFormat="1" applyFont="1" applyBorder="1" applyAlignment="1" applyProtection="1">
      <alignment horizontal="left"/>
      <protection locked="0"/>
    </xf>
    <xf numFmtId="41" fontId="5" fillId="0" borderId="41" xfId="0" applyNumberFormat="1" applyFont="1" applyBorder="1" applyProtection="1">
      <protection locked="0"/>
    </xf>
    <xf numFmtId="49" fontId="5" fillId="0" borderId="42" xfId="0" applyNumberFormat="1" applyFont="1" applyBorder="1" applyAlignment="1" applyProtection="1">
      <alignment horizontal="left"/>
      <protection locked="0"/>
    </xf>
    <xf numFmtId="49" fontId="8" fillId="0" borderId="42" xfId="0" applyNumberFormat="1" applyFont="1" applyBorder="1" applyAlignment="1" applyProtection="1">
      <alignment horizontal="left"/>
      <protection locked="0"/>
    </xf>
    <xf numFmtId="41" fontId="5" fillId="0" borderId="43" xfId="0" applyNumberFormat="1" applyFont="1" applyBorder="1" applyProtection="1">
      <protection locked="0"/>
    </xf>
    <xf numFmtId="41" fontId="5" fillId="0" borderId="44" xfId="0" applyNumberFormat="1" applyFont="1" applyBorder="1" applyProtection="1">
      <protection locked="0"/>
    </xf>
    <xf numFmtId="41" fontId="5" fillId="0" borderId="45" xfId="0" applyNumberFormat="1" applyFont="1" applyBorder="1" applyProtection="1">
      <protection locked="0"/>
    </xf>
    <xf numFmtId="41" fontId="5" fillId="0" borderId="5" xfId="0" applyNumberFormat="1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166" fontId="5" fillId="0" borderId="11" xfId="0" applyNumberFormat="1" applyFont="1" applyBorder="1" applyAlignment="1" applyProtection="1">
      <alignment horizontal="center"/>
      <protection locked="0"/>
    </xf>
    <xf numFmtId="10" fontId="5" fillId="0" borderId="16" xfId="0" applyNumberFormat="1" applyFont="1" applyBorder="1" applyAlignment="1" applyProtection="1">
      <alignment horizontal="center"/>
      <protection locked="0"/>
    </xf>
    <xf numFmtId="0" fontId="5" fillId="0" borderId="16" xfId="0" applyFont="1" applyBorder="1" applyProtection="1">
      <protection locked="0"/>
    </xf>
    <xf numFmtId="0" fontId="5" fillId="0" borderId="33" xfId="0" applyFont="1" applyBorder="1" applyAlignment="1" applyProtection="1">
      <alignment horizontal="center"/>
      <protection locked="0"/>
    </xf>
    <xf numFmtId="166" fontId="5" fillId="0" borderId="33" xfId="0" applyNumberFormat="1" applyFont="1" applyBorder="1" applyAlignment="1" applyProtection="1">
      <alignment horizontal="center"/>
      <protection locked="0"/>
    </xf>
    <xf numFmtId="10" fontId="5" fillId="0" borderId="41" xfId="0" applyNumberFormat="1" applyFont="1" applyBorder="1" applyAlignment="1" applyProtection="1">
      <alignment horizontal="center"/>
      <protection locked="0"/>
    </xf>
    <xf numFmtId="0" fontId="8" fillId="0" borderId="33" xfId="0" applyFont="1" applyBorder="1" applyProtection="1">
      <protection locked="0"/>
    </xf>
    <xf numFmtId="41" fontId="8" fillId="0" borderId="33" xfId="0" applyNumberFormat="1" applyFont="1" applyBorder="1" applyProtection="1">
      <protection locked="0"/>
    </xf>
    <xf numFmtId="0" fontId="8" fillId="0" borderId="41" xfId="0" applyFont="1" applyBorder="1" applyProtection="1">
      <protection locked="0"/>
    </xf>
    <xf numFmtId="0" fontId="8" fillId="0" borderId="16" xfId="0" applyFont="1" applyBorder="1" applyProtection="1">
      <protection locked="0"/>
    </xf>
    <xf numFmtId="41" fontId="8" fillId="0" borderId="10" xfId="0" applyNumberFormat="1" applyFont="1" applyBorder="1" applyProtection="1"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left"/>
      <protection locked="0"/>
    </xf>
    <xf numFmtId="41" fontId="8" fillId="0" borderId="2" xfId="0" applyNumberFormat="1" applyFont="1" applyBorder="1" applyProtection="1">
      <protection locked="0"/>
    </xf>
    <xf numFmtId="41" fontId="8" fillId="0" borderId="13" xfId="0" applyNumberFormat="1" applyFont="1" applyBorder="1" applyProtection="1">
      <protection locked="0"/>
    </xf>
    <xf numFmtId="41" fontId="8" fillId="0" borderId="12" xfId="0" applyNumberFormat="1" applyFont="1" applyBorder="1" applyProtection="1">
      <protection locked="0"/>
    </xf>
    <xf numFmtId="49" fontId="8" fillId="0" borderId="29" xfId="0" applyNumberFormat="1" applyFont="1" applyBorder="1" applyAlignment="1" applyProtection="1">
      <alignment horizontal="left"/>
      <protection locked="0"/>
    </xf>
    <xf numFmtId="49" fontId="5" fillId="0" borderId="27" xfId="0" applyNumberFormat="1" applyFont="1" applyBorder="1" applyAlignment="1" applyProtection="1">
      <alignment horizontal="left"/>
      <protection locked="0"/>
    </xf>
    <xf numFmtId="0" fontId="5" fillId="0" borderId="46" xfId="0" applyFont="1" applyBorder="1" applyProtection="1">
      <protection locked="0"/>
    </xf>
    <xf numFmtId="41" fontId="8" fillId="0" borderId="24" xfId="0" applyNumberFormat="1" applyFont="1" applyBorder="1" applyProtection="1">
      <protection locked="0"/>
    </xf>
    <xf numFmtId="41" fontId="8" fillId="0" borderId="21" xfId="0" applyNumberFormat="1" applyFont="1" applyBorder="1" applyProtection="1">
      <protection locked="0"/>
    </xf>
    <xf numFmtId="0" fontId="8" fillId="0" borderId="36" xfId="0" applyFont="1" applyBorder="1" applyProtection="1">
      <protection locked="0"/>
    </xf>
    <xf numFmtId="0" fontId="8" fillId="0" borderId="18" xfId="0" applyFont="1" applyBorder="1" applyProtection="1">
      <protection locked="0"/>
    </xf>
    <xf numFmtId="0" fontId="5" fillId="0" borderId="5" xfId="0" applyFont="1" applyBorder="1" applyProtection="1">
      <protection locked="0"/>
    </xf>
    <xf numFmtId="49" fontId="6" fillId="0" borderId="21" xfId="0" applyNumberFormat="1" applyFont="1" applyBorder="1" applyAlignment="1" applyProtection="1">
      <alignment horizontal="left" vertical="top"/>
      <protection locked="0"/>
    </xf>
    <xf numFmtId="41" fontId="9" fillId="0" borderId="6" xfId="0" applyNumberFormat="1" applyFont="1" applyBorder="1" applyProtection="1">
      <protection locked="0"/>
    </xf>
    <xf numFmtId="41" fontId="9" fillId="0" borderId="0" xfId="0" applyNumberFormat="1" applyFont="1" applyProtection="1">
      <protection locked="0"/>
    </xf>
    <xf numFmtId="49" fontId="9" fillId="0" borderId="2" xfId="0" applyNumberFormat="1" applyFont="1" applyBorder="1" applyAlignment="1" applyProtection="1">
      <alignment horizontal="left"/>
      <protection locked="0"/>
    </xf>
    <xf numFmtId="49" fontId="6" fillId="0" borderId="2" xfId="0" applyNumberFormat="1" applyFont="1" applyBorder="1" applyAlignment="1" applyProtection="1">
      <alignment horizontal="left"/>
      <protection locked="0"/>
    </xf>
    <xf numFmtId="0" fontId="9" fillId="0" borderId="10" xfId="0" applyFont="1" applyBorder="1" applyProtection="1">
      <protection locked="0"/>
    </xf>
    <xf numFmtId="41" fontId="9" fillId="0" borderId="10" xfId="0" applyNumberFormat="1" applyFont="1" applyBorder="1" applyProtection="1">
      <protection locked="0"/>
    </xf>
    <xf numFmtId="41" fontId="9" fillId="0" borderId="2" xfId="0" applyNumberFormat="1" applyFont="1" applyBorder="1" applyProtection="1">
      <protection locked="0"/>
    </xf>
    <xf numFmtId="49" fontId="6" fillId="0" borderId="12" xfId="0" applyNumberFormat="1" applyFont="1" applyBorder="1" applyAlignment="1" applyProtection="1">
      <alignment horizontal="left"/>
      <protection locked="0"/>
    </xf>
    <xf numFmtId="49" fontId="6" fillId="0" borderId="12" xfId="0" applyNumberFormat="1" applyFont="1" applyBorder="1" applyAlignment="1" applyProtection="1">
      <alignment horizontal="left" vertical="top"/>
      <protection locked="0"/>
    </xf>
    <xf numFmtId="41" fontId="6" fillId="0" borderId="13" xfId="0" applyNumberFormat="1" applyFont="1" applyBorder="1" applyProtection="1">
      <protection locked="0"/>
    </xf>
    <xf numFmtId="41" fontId="6" fillId="0" borderId="12" xfId="0" applyNumberFormat="1" applyFont="1" applyBorder="1" applyProtection="1">
      <protection locked="0"/>
    </xf>
    <xf numFmtId="49" fontId="6" fillId="0" borderId="2" xfId="0" applyNumberFormat="1" applyFont="1" applyBorder="1" applyAlignment="1" applyProtection="1">
      <alignment horizontal="left" vertical="top"/>
      <protection locked="0"/>
    </xf>
    <xf numFmtId="41" fontId="9" fillId="0" borderId="5" xfId="0" applyNumberFormat="1" applyFont="1" applyBorder="1" applyProtection="1">
      <protection locked="0"/>
    </xf>
    <xf numFmtId="0" fontId="6" fillId="0" borderId="24" xfId="0" applyFont="1" applyBorder="1" applyProtection="1">
      <protection locked="0"/>
    </xf>
    <xf numFmtId="49" fontId="9" fillId="0" borderId="21" xfId="0" applyNumberFormat="1" applyFont="1" applyBorder="1" applyAlignment="1" applyProtection="1">
      <alignment horizontal="left"/>
      <protection locked="0"/>
    </xf>
    <xf numFmtId="49" fontId="9" fillId="0" borderId="12" xfId="0" applyNumberFormat="1" applyFont="1" applyBorder="1" applyAlignment="1" applyProtection="1">
      <alignment horizontal="left"/>
      <protection locked="0"/>
    </xf>
    <xf numFmtId="41" fontId="9" fillId="0" borderId="13" xfId="0" applyNumberFormat="1" applyFont="1" applyBorder="1" applyProtection="1">
      <protection locked="0"/>
    </xf>
    <xf numFmtId="41" fontId="9" fillId="0" borderId="12" xfId="0" applyNumberFormat="1" applyFont="1" applyBorder="1" applyProtection="1">
      <protection locked="0"/>
    </xf>
    <xf numFmtId="41" fontId="6" fillId="0" borderId="6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9" fillId="0" borderId="33" xfId="0" applyNumberFormat="1" applyFont="1" applyBorder="1" applyProtection="1">
      <protection locked="0"/>
    </xf>
    <xf numFmtId="41" fontId="9" fillId="0" borderId="24" xfId="0" applyNumberFormat="1" applyFont="1" applyBorder="1" applyProtection="1">
      <protection locked="0"/>
    </xf>
    <xf numFmtId="41" fontId="9" fillId="0" borderId="21" xfId="0" applyNumberFormat="1" applyFont="1" applyBorder="1" applyProtection="1">
      <protection locked="0"/>
    </xf>
    <xf numFmtId="41" fontId="9" fillId="0" borderId="37" xfId="0" applyNumberFormat="1" applyFont="1" applyBorder="1" applyProtection="1">
      <protection locked="0"/>
    </xf>
    <xf numFmtId="41" fontId="6" fillId="0" borderId="11" xfId="0" applyNumberFormat="1" applyFont="1" applyBorder="1" applyProtection="1">
      <protection locked="0"/>
    </xf>
    <xf numFmtId="41" fontId="6" fillId="0" borderId="10" xfId="0" applyNumberFormat="1" applyFont="1" applyBorder="1" applyProtection="1">
      <protection locked="0"/>
    </xf>
    <xf numFmtId="41" fontId="6" fillId="0" borderId="2" xfId="0" applyNumberFormat="1" applyFont="1" applyBorder="1" applyProtection="1"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8" fillId="0" borderId="9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8" fillId="0" borderId="30" xfId="0" applyFont="1" applyBorder="1" applyProtection="1">
      <protection locked="0"/>
    </xf>
    <xf numFmtId="0" fontId="5" fillId="0" borderId="47" xfId="0" applyFont="1" applyBorder="1" applyProtection="1">
      <protection locked="0"/>
    </xf>
    <xf numFmtId="0" fontId="5" fillId="0" borderId="30" xfId="0" applyFont="1" applyBorder="1" applyProtection="1">
      <protection locked="0"/>
    </xf>
    <xf numFmtId="0" fontId="11" fillId="0" borderId="2" xfId="8" applyBorder="1" applyProtection="1">
      <protection locked="0"/>
    </xf>
    <xf numFmtId="0" fontId="11" fillId="0" borderId="0" xfId="8" applyProtection="1">
      <protection locked="0"/>
    </xf>
    <xf numFmtId="1" fontId="11" fillId="0" borderId="0" xfId="8" applyNumberFormat="1" applyProtection="1">
      <protection locked="0"/>
    </xf>
    <xf numFmtId="172" fontId="11" fillId="0" borderId="0" xfId="8" applyNumberFormat="1" applyProtection="1">
      <protection locked="0"/>
    </xf>
    <xf numFmtId="0" fontId="9" fillId="0" borderId="0" xfId="8" applyFont="1" applyProtection="1">
      <protection locked="0"/>
    </xf>
    <xf numFmtId="0" fontId="8" fillId="0" borderId="0" xfId="8" applyFont="1" applyProtection="1">
      <protection locked="0"/>
    </xf>
    <xf numFmtId="1" fontId="11" fillId="0" borderId="0" xfId="8" applyNumberFormat="1" applyAlignment="1" applyProtection="1">
      <alignment horizontal="right"/>
      <protection locked="0"/>
    </xf>
    <xf numFmtId="0" fontId="19" fillId="0" borderId="0" xfId="8" applyFont="1" applyProtection="1">
      <protection locked="0"/>
    </xf>
    <xf numFmtId="14" fontId="11" fillId="0" borderId="0" xfId="8" applyNumberFormat="1" applyAlignment="1" applyProtection="1">
      <alignment horizontal="right"/>
      <protection locked="0"/>
    </xf>
    <xf numFmtId="0" fontId="5" fillId="2" borderId="10" xfId="0" applyFont="1" applyFill="1" applyBorder="1" applyProtection="1">
      <protection locked="0"/>
    </xf>
    <xf numFmtId="14" fontId="4" fillId="3" borderId="0" xfId="0" applyNumberFormat="1" applyFont="1" applyFill="1" applyAlignment="1" applyProtection="1">
      <alignment horizontal="right"/>
      <protection hidden="1"/>
    </xf>
    <xf numFmtId="0" fontId="5" fillId="3" borderId="0" xfId="0" applyFont="1" applyFill="1" applyProtection="1">
      <protection hidden="1"/>
    </xf>
    <xf numFmtId="171" fontId="5" fillId="3" borderId="10" xfId="0" applyNumberFormat="1" applyFont="1" applyFill="1" applyBorder="1" applyAlignment="1" applyProtection="1">
      <alignment horizontal="center" wrapText="1"/>
      <protection hidden="1"/>
    </xf>
    <xf numFmtId="0" fontId="5" fillId="3" borderId="10" xfId="0" applyFont="1" applyFill="1" applyBorder="1" applyProtection="1">
      <protection locked="0"/>
    </xf>
    <xf numFmtId="169" fontId="13" fillId="0" borderId="0" xfId="0" applyNumberFormat="1" applyFont="1" applyProtection="1">
      <protection locked="0"/>
    </xf>
    <xf numFmtId="14" fontId="13" fillId="0" borderId="0" xfId="0" applyNumberFormat="1" applyFont="1" applyAlignment="1" applyProtection="1">
      <alignment horizontal="right"/>
      <protection locked="0"/>
    </xf>
    <xf numFmtId="0" fontId="20" fillId="0" borderId="19" xfId="0" applyFont="1" applyBorder="1"/>
    <xf numFmtId="0" fontId="21" fillId="0" borderId="14" xfId="0" applyFont="1" applyBorder="1"/>
    <xf numFmtId="0" fontId="13" fillId="0" borderId="14" xfId="0" applyFont="1" applyBorder="1"/>
    <xf numFmtId="0" fontId="13" fillId="0" borderId="4" xfId="0" applyFont="1" applyBorder="1"/>
    <xf numFmtId="0" fontId="13" fillId="0" borderId="6" xfId="0" applyFont="1" applyBorder="1"/>
    <xf numFmtId="0" fontId="22" fillId="0" borderId="17" xfId="0" applyFont="1" applyBorder="1"/>
    <xf numFmtId="0" fontId="22" fillId="0" borderId="0" xfId="0" applyFont="1"/>
    <xf numFmtId="14" fontId="22" fillId="0" borderId="0" xfId="0" applyNumberFormat="1" applyFont="1"/>
    <xf numFmtId="0" fontId="8" fillId="0" borderId="0" xfId="0" applyFont="1" applyProtection="1">
      <protection locked="0"/>
    </xf>
    <xf numFmtId="0" fontId="16" fillId="0" borderId="13" xfId="0" applyFont="1" applyBorder="1" applyAlignment="1">
      <alignment vertical="center" wrapText="1"/>
    </xf>
    <xf numFmtId="49" fontId="16" fillId="0" borderId="12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wrapText="1"/>
    </xf>
    <xf numFmtId="49" fontId="8" fillId="0" borderId="0" xfId="0" applyNumberFormat="1" applyFont="1" applyProtection="1">
      <protection locked="0"/>
    </xf>
    <xf numFmtId="49" fontId="5" fillId="0" borderId="21" xfId="0" applyNumberFormat="1" applyFont="1" applyBorder="1"/>
    <xf numFmtId="0" fontId="5" fillId="0" borderId="21" xfId="0" applyFont="1" applyBorder="1"/>
    <xf numFmtId="0" fontId="5" fillId="0" borderId="29" xfId="0" applyFont="1" applyBorder="1"/>
    <xf numFmtId="49" fontId="8" fillId="0" borderId="27" xfId="0" applyNumberFormat="1" applyFont="1" applyBorder="1" applyProtection="1">
      <protection locked="0"/>
    </xf>
    <xf numFmtId="49" fontId="5" fillId="0" borderId="23" xfId="0" applyNumberFormat="1" applyFont="1" applyBorder="1" applyAlignment="1">
      <alignment horizontal="left"/>
    </xf>
    <xf numFmtId="49" fontId="8" fillId="0" borderId="24" xfId="0" applyNumberFormat="1" applyFont="1" applyBorder="1" applyAlignment="1" applyProtection="1">
      <alignment horizontal="left" wrapText="1"/>
      <protection locked="0"/>
    </xf>
    <xf numFmtId="49" fontId="8" fillId="0" borderId="39" xfId="0" applyNumberFormat="1" applyFont="1" applyBorder="1" applyAlignment="1" applyProtection="1">
      <alignment horizontal="left" vertical="top"/>
      <protection locked="0"/>
    </xf>
    <xf numFmtId="0" fontId="8" fillId="0" borderId="40" xfId="0" applyFont="1" applyBorder="1" applyAlignment="1" applyProtection="1">
      <alignment horizontal="center" wrapText="1"/>
      <protection locked="0"/>
    </xf>
    <xf numFmtId="0" fontId="5" fillId="0" borderId="11" xfId="0" quotePrefix="1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37" xfId="0" applyFont="1" applyBorder="1"/>
    <xf numFmtId="0" fontId="5" fillId="0" borderId="46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25" xfId="0" applyFont="1" applyBorder="1" applyProtection="1">
      <protection locked="0"/>
    </xf>
    <xf numFmtId="0" fontId="5" fillId="0" borderId="29" xfId="0" applyFont="1" applyBorder="1" applyProtection="1">
      <protection locked="0"/>
    </xf>
    <xf numFmtId="167" fontId="5" fillId="0" borderId="27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167" fontId="5" fillId="0" borderId="28" xfId="0" applyNumberFormat="1" applyFont="1" applyBorder="1" applyProtection="1"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5" fillId="0" borderId="38" xfId="0" applyFont="1" applyBorder="1" applyProtection="1">
      <protection locked="0"/>
    </xf>
    <xf numFmtId="41" fontId="9" fillId="0" borderId="28" xfId="0" applyNumberFormat="1" applyFont="1" applyBorder="1" applyProtection="1">
      <protection locked="0"/>
    </xf>
    <xf numFmtId="41" fontId="9" fillId="0" borderId="1" xfId="0" applyNumberFormat="1" applyFont="1" applyBorder="1" applyProtection="1">
      <protection locked="0"/>
    </xf>
    <xf numFmtId="49" fontId="5" fillId="0" borderId="2" xfId="0" applyNumberFormat="1" applyFont="1" applyBorder="1" applyAlignment="1">
      <alignment horizontal="left"/>
    </xf>
    <xf numFmtId="49" fontId="5" fillId="0" borderId="21" xfId="0" applyNumberFormat="1" applyFont="1" applyBorder="1" applyAlignment="1">
      <alignment horizontal="left"/>
    </xf>
    <xf numFmtId="0" fontId="5" fillId="0" borderId="23" xfId="0" applyFont="1" applyBorder="1"/>
    <xf numFmtId="41" fontId="5" fillId="0" borderId="35" xfId="0" applyNumberFormat="1" applyFont="1" applyBorder="1" applyProtection="1">
      <protection locked="0"/>
    </xf>
    <xf numFmtId="41" fontId="5" fillId="0" borderId="32" xfId="0" applyNumberFormat="1" applyFont="1" applyBorder="1" applyProtection="1">
      <protection locked="0"/>
    </xf>
    <xf numFmtId="41" fontId="5" fillId="0" borderId="23" xfId="0" applyNumberFormat="1" applyFont="1" applyBorder="1" applyProtection="1">
      <protection locked="0"/>
    </xf>
    <xf numFmtId="14" fontId="4" fillId="0" borderId="0" xfId="0" applyNumberFormat="1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8" fillId="0" borderId="2" xfId="0" applyFont="1" applyBorder="1"/>
    <xf numFmtId="49" fontId="5" fillId="2" borderId="2" xfId="0" applyNumberFormat="1" applyFont="1" applyFill="1" applyBorder="1" applyAlignment="1" applyProtection="1">
      <alignment horizontal="left"/>
      <protection locked="0"/>
    </xf>
    <xf numFmtId="49" fontId="5" fillId="2" borderId="21" xfId="0" applyNumberFormat="1" applyFont="1" applyFill="1" applyBorder="1" applyProtection="1">
      <protection locked="0"/>
    </xf>
    <xf numFmtId="49" fontId="5" fillId="2" borderId="2" xfId="0" applyNumberFormat="1" applyFont="1" applyFill="1" applyBorder="1" applyProtection="1">
      <protection locked="0"/>
    </xf>
    <xf numFmtId="0" fontId="11" fillId="0" borderId="0" xfId="9" applyAlignment="1" applyProtection="1">
      <alignment horizontal="right"/>
      <protection locked="0"/>
    </xf>
    <xf numFmtId="14" fontId="11" fillId="0" borderId="0" xfId="9" applyNumberFormat="1" applyAlignment="1" applyProtection="1">
      <alignment horizontal="right"/>
      <protection hidden="1"/>
    </xf>
    <xf numFmtId="0" fontId="8" fillId="0" borderId="0" xfId="9" applyFont="1" applyAlignment="1" applyProtection="1">
      <alignment horizontal="right"/>
      <protection hidden="1"/>
    </xf>
    <xf numFmtId="0" fontId="5" fillId="4" borderId="5" xfId="0" applyFont="1" applyFill="1" applyBorder="1" applyAlignment="1">
      <alignment horizontal="center"/>
    </xf>
    <xf numFmtId="0" fontId="8" fillId="0" borderId="21" xfId="0" applyFont="1" applyBorder="1"/>
    <xf numFmtId="0" fontId="5" fillId="0" borderId="24" xfId="0" applyFont="1" applyBorder="1"/>
    <xf numFmtId="41" fontId="5" fillId="0" borderId="4" xfId="0" applyNumberFormat="1" applyFont="1" applyBorder="1"/>
    <xf numFmtId="0" fontId="5" fillId="0" borderId="24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0" xfId="0" applyFont="1" applyBorder="1" applyAlignment="1">
      <alignment horizontal="left"/>
    </xf>
    <xf numFmtId="0" fontId="8" fillId="0" borderId="7" xfId="0" applyFont="1" applyBorder="1"/>
    <xf numFmtId="0" fontId="8" fillId="0" borderId="25" xfId="0" applyFont="1" applyBorder="1"/>
    <xf numFmtId="0" fontId="5" fillId="0" borderId="26" xfId="0" applyFont="1" applyBorder="1"/>
    <xf numFmtId="41" fontId="5" fillId="0" borderId="6" xfId="0" applyNumberFormat="1" applyFont="1" applyBorder="1"/>
    <xf numFmtId="0" fontId="8" fillId="0" borderId="10" xfId="0" applyFont="1" applyBorder="1"/>
    <xf numFmtId="0" fontId="5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1" xfId="0" applyFont="1" applyBorder="1"/>
    <xf numFmtId="0" fontId="5" fillId="0" borderId="28" xfId="0" applyFont="1" applyBorder="1"/>
    <xf numFmtId="37" fontId="5" fillId="4" borderId="13" xfId="0" applyNumberFormat="1" applyFont="1" applyFill="1" applyBorder="1" applyAlignment="1">
      <alignment horizontal="center" wrapText="1"/>
    </xf>
    <xf numFmtId="0" fontId="8" fillId="0" borderId="29" xfId="0" applyFont="1" applyBorder="1" applyAlignment="1">
      <alignment horizontal="left"/>
    </xf>
    <xf numFmtId="0" fontId="5" fillId="0" borderId="27" xfId="0" applyFont="1" applyBorder="1"/>
    <xf numFmtId="41" fontId="5" fillId="4" borderId="6" xfId="0" applyNumberFormat="1" applyFont="1" applyFill="1" applyBorder="1"/>
    <xf numFmtId="0" fontId="5" fillId="0" borderId="2" xfId="0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wrapText="1"/>
    </xf>
    <xf numFmtId="0" fontId="5" fillId="4" borderId="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 indent="2"/>
    </xf>
    <xf numFmtId="0" fontId="5" fillId="4" borderId="21" xfId="0" applyFont="1" applyFill="1" applyBorder="1" applyAlignment="1">
      <alignment horizontal="left"/>
    </xf>
    <xf numFmtId="0" fontId="5" fillId="4" borderId="24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0" fillId="0" borderId="6" xfId="0" applyFont="1" applyBorder="1"/>
    <xf numFmtId="0" fontId="8" fillId="0" borderId="9" xfId="0" applyFont="1" applyBorder="1" applyAlignment="1">
      <alignment horizontal="left"/>
    </xf>
    <xf numFmtId="0" fontId="5" fillId="0" borderId="7" xfId="0" applyFont="1" applyBorder="1"/>
    <xf numFmtId="0" fontId="5" fillId="0" borderId="25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5" fillId="0" borderId="31" xfId="0" applyFont="1" applyBorder="1"/>
    <xf numFmtId="41" fontId="5" fillId="0" borderId="31" xfId="0" applyNumberFormat="1" applyFont="1" applyBorder="1"/>
    <xf numFmtId="41" fontId="5" fillId="4" borderId="31" xfId="0" applyNumberFormat="1" applyFont="1" applyFill="1" applyBorder="1"/>
    <xf numFmtId="0" fontId="5" fillId="0" borderId="0" xfId="7" applyFont="1"/>
    <xf numFmtId="0" fontId="8" fillId="0" borderId="0" xfId="7" applyFont="1" applyAlignment="1">
      <alignment horizontal="right"/>
    </xf>
    <xf numFmtId="0" fontId="9" fillId="0" borderId="0" xfId="7"/>
    <xf numFmtId="0" fontId="23" fillId="0" borderId="0" xfId="7" applyFont="1"/>
    <xf numFmtId="0" fontId="5" fillId="0" borderId="0" xfId="7" applyFont="1" applyAlignment="1">
      <alignment horizontal="right"/>
    </xf>
    <xf numFmtId="0" fontId="9" fillId="0" borderId="33" xfId="7" applyBorder="1"/>
    <xf numFmtId="0" fontId="3" fillId="0" borderId="33" xfId="7" applyFont="1" applyBorder="1" applyAlignment="1">
      <alignment horizontal="center"/>
    </xf>
    <xf numFmtId="0" fontId="3" fillId="0" borderId="3" xfId="7" applyFont="1" applyBorder="1" applyAlignment="1">
      <alignment horizontal="center" wrapText="1"/>
    </xf>
    <xf numFmtId="0" fontId="3" fillId="0" borderId="33" xfId="7" applyFont="1" applyBorder="1" applyAlignment="1">
      <alignment horizontal="center" wrapText="1"/>
    </xf>
    <xf numFmtId="0" fontId="9" fillId="0" borderId="49" xfId="7" applyBorder="1"/>
    <xf numFmtId="0" fontId="9" fillId="5" borderId="30" xfId="7" applyFill="1" applyBorder="1"/>
    <xf numFmtId="0" fontId="9" fillId="5" borderId="49" xfId="7" applyFill="1" applyBorder="1"/>
    <xf numFmtId="0" fontId="9" fillId="5" borderId="22" xfId="7" applyFill="1" applyBorder="1"/>
    <xf numFmtId="0" fontId="9" fillId="5" borderId="50" xfId="7" applyFill="1" applyBorder="1"/>
    <xf numFmtId="0" fontId="6" fillId="0" borderId="0" xfId="7" applyFont="1" applyAlignment="1">
      <alignment horizontal="center"/>
    </xf>
    <xf numFmtId="0" fontId="6" fillId="0" borderId="0" xfId="7" applyFont="1" applyAlignment="1">
      <alignment horizontal="right"/>
    </xf>
    <xf numFmtId="173" fontId="23" fillId="0" borderId="0" xfId="3" applyNumberFormat="1" applyFont="1" applyBorder="1"/>
    <xf numFmtId="0" fontId="8" fillId="0" borderId="33" xfId="7" applyFont="1" applyBorder="1" applyAlignment="1">
      <alignment horizontal="center"/>
    </xf>
    <xf numFmtId="0" fontId="6" fillId="0" borderId="3" xfId="7" applyFont="1" applyBorder="1" applyAlignment="1">
      <alignment horizontal="center" wrapText="1"/>
    </xf>
    <xf numFmtId="0" fontId="6" fillId="0" borderId="33" xfId="7" applyFont="1" applyBorder="1" applyAlignment="1">
      <alignment horizontal="center" wrapText="1"/>
    </xf>
    <xf numFmtId="0" fontId="4" fillId="0" borderId="0" xfId="7" applyFont="1"/>
    <xf numFmtId="0" fontId="27" fillId="0" borderId="0" xfId="0" applyFont="1"/>
    <xf numFmtId="49" fontId="5" fillId="0" borderId="24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/>
    <xf numFmtId="0" fontId="11" fillId="0" borderId="16" xfId="0" applyFont="1" applyBorder="1"/>
    <xf numFmtId="0" fontId="11" fillId="0" borderId="2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37" fontId="5" fillId="0" borderId="0" xfId="0" applyNumberFormat="1" applyFont="1" applyAlignment="1">
      <alignment horizontal="right"/>
    </xf>
    <xf numFmtId="41" fontId="5" fillId="6" borderId="2" xfId="0" applyNumberFormat="1" applyFont="1" applyFill="1" applyBorder="1" applyProtection="1">
      <protection locked="0"/>
    </xf>
    <xf numFmtId="41" fontId="5" fillId="6" borderId="10" xfId="0" applyNumberFormat="1" applyFont="1" applyFill="1" applyBorder="1" applyProtection="1">
      <protection locked="0"/>
    </xf>
    <xf numFmtId="1" fontId="11" fillId="6" borderId="6" xfId="1" applyNumberFormat="1" applyFont="1" applyFill="1" applyBorder="1" applyProtection="1">
      <protection locked="0"/>
    </xf>
    <xf numFmtId="172" fontId="11" fillId="6" borderId="6" xfId="8" applyNumberFormat="1" applyFill="1" applyBorder="1" applyAlignment="1" applyProtection="1">
      <alignment horizontal="center"/>
      <protection locked="0"/>
    </xf>
    <xf numFmtId="1" fontId="11" fillId="6" borderId="6" xfId="8" applyNumberFormat="1" applyFill="1" applyBorder="1" applyProtection="1">
      <protection locked="0"/>
    </xf>
    <xf numFmtId="0" fontId="6" fillId="6" borderId="0" xfId="8" applyFont="1" applyFill="1" applyProtection="1">
      <protection locked="0"/>
    </xf>
    <xf numFmtId="0" fontId="11" fillId="6" borderId="0" xfId="8" applyFill="1" applyProtection="1">
      <protection locked="0"/>
    </xf>
    <xf numFmtId="1" fontId="11" fillId="6" borderId="0" xfId="8" applyNumberFormat="1" applyFill="1" applyProtection="1">
      <protection locked="0"/>
    </xf>
    <xf numFmtId="172" fontId="11" fillId="6" borderId="0" xfId="8" applyNumberFormat="1" applyFill="1" applyProtection="1">
      <protection locked="0"/>
    </xf>
    <xf numFmtId="0" fontId="18" fillId="6" borderId="0" xfId="8" applyFont="1" applyFill="1" applyProtection="1">
      <protection locked="0"/>
    </xf>
    <xf numFmtId="172" fontId="11" fillId="6" borderId="0" xfId="8" applyNumberFormat="1" applyFill="1" applyAlignment="1" applyProtection="1">
      <alignment horizontal="right"/>
      <protection locked="0"/>
    </xf>
    <xf numFmtId="1" fontId="11" fillId="6" borderId="0" xfId="8" applyNumberFormat="1" applyFill="1" applyAlignment="1" applyProtection="1">
      <alignment horizontal="right"/>
      <protection locked="0"/>
    </xf>
    <xf numFmtId="1" fontId="11" fillId="6" borderId="0" xfId="8" quotePrefix="1" applyNumberFormat="1" applyFill="1" applyAlignment="1" applyProtection="1">
      <alignment horizontal="right"/>
      <protection hidden="1"/>
    </xf>
    <xf numFmtId="0" fontId="11" fillId="6" borderId="19" xfId="8" applyFill="1" applyBorder="1" applyProtection="1">
      <protection locked="0"/>
    </xf>
    <xf numFmtId="0" fontId="11" fillId="6" borderId="14" xfId="8" applyFill="1" applyBorder="1" applyProtection="1">
      <protection locked="0"/>
    </xf>
    <xf numFmtId="1" fontId="11" fillId="6" borderId="19" xfId="8" quotePrefix="1" applyNumberFormat="1" applyFill="1" applyBorder="1" applyAlignment="1" applyProtection="1">
      <alignment horizontal="center"/>
      <protection locked="0"/>
    </xf>
    <xf numFmtId="172" fontId="11" fillId="6" borderId="19" xfId="8" quotePrefix="1" applyNumberFormat="1" applyFill="1" applyBorder="1" applyAlignment="1" applyProtection="1">
      <alignment horizontal="center"/>
      <protection locked="0"/>
    </xf>
    <xf numFmtId="1" fontId="11" fillId="6" borderId="3" xfId="8" quotePrefix="1" applyNumberFormat="1" applyFill="1" applyBorder="1" applyAlignment="1" applyProtection="1">
      <alignment horizontal="center"/>
      <protection locked="0"/>
    </xf>
    <xf numFmtId="0" fontId="11" fillId="6" borderId="17" xfId="8" applyFill="1" applyBorder="1" applyProtection="1">
      <protection locked="0"/>
    </xf>
    <xf numFmtId="1" fontId="11" fillId="6" borderId="17" xfId="8" applyNumberFormat="1" applyFill="1" applyBorder="1" applyAlignment="1" applyProtection="1">
      <alignment horizontal="center"/>
      <protection locked="0"/>
    </xf>
    <xf numFmtId="172" fontId="11" fillId="6" borderId="17" xfId="8" quotePrefix="1" applyNumberFormat="1" applyFill="1" applyBorder="1" applyAlignment="1" applyProtection="1">
      <alignment horizontal="center"/>
      <protection locked="0"/>
    </xf>
    <xf numFmtId="1" fontId="11" fillId="6" borderId="5" xfId="8" applyNumberFormat="1" applyFill="1" applyBorder="1" applyAlignment="1" applyProtection="1">
      <alignment horizontal="center"/>
      <protection locked="0"/>
    </xf>
    <xf numFmtId="172" fontId="11" fillId="6" borderId="5" xfId="8" applyNumberFormat="1" applyFill="1" applyBorder="1" applyAlignment="1" applyProtection="1">
      <alignment horizontal="center"/>
      <protection locked="0"/>
    </xf>
    <xf numFmtId="1" fontId="11" fillId="6" borderId="0" xfId="8" applyNumberFormat="1" applyFill="1" applyAlignment="1" applyProtection="1">
      <alignment horizontal="center"/>
      <protection locked="0"/>
    </xf>
    <xf numFmtId="0" fontId="11" fillId="6" borderId="16" xfId="8" applyFill="1" applyBorder="1" applyProtection="1">
      <protection locked="0"/>
    </xf>
    <xf numFmtId="0" fontId="11" fillId="6" borderId="2" xfId="8" applyFill="1" applyBorder="1" applyProtection="1">
      <protection locked="0"/>
    </xf>
    <xf numFmtId="1" fontId="11" fillId="6" borderId="16" xfId="8" applyNumberFormat="1" applyFill="1" applyBorder="1" applyAlignment="1" applyProtection="1">
      <alignment horizontal="center"/>
      <protection locked="0"/>
    </xf>
    <xf numFmtId="172" fontId="11" fillId="6" borderId="16" xfId="8" applyNumberFormat="1" applyFill="1" applyBorder="1" applyAlignment="1" applyProtection="1">
      <alignment horizontal="center"/>
      <protection locked="0"/>
    </xf>
    <xf numFmtId="1" fontId="11" fillId="6" borderId="11" xfId="8" applyNumberFormat="1" applyFill="1" applyBorder="1" applyAlignment="1" applyProtection="1">
      <alignment horizontal="center"/>
      <protection locked="0"/>
    </xf>
    <xf numFmtId="0" fontId="18" fillId="6" borderId="19" xfId="8" applyFont="1" applyFill="1" applyBorder="1" applyProtection="1">
      <protection locked="0"/>
    </xf>
    <xf numFmtId="1" fontId="11" fillId="6" borderId="19" xfId="8" applyNumberFormat="1" applyFill="1" applyBorder="1" applyProtection="1">
      <protection locked="0"/>
    </xf>
    <xf numFmtId="172" fontId="11" fillId="6" borderId="19" xfId="8" applyNumberFormat="1" applyFill="1" applyBorder="1" applyProtection="1">
      <protection locked="0"/>
    </xf>
    <xf numFmtId="1" fontId="11" fillId="6" borderId="3" xfId="8" applyNumberFormat="1" applyFill="1" applyBorder="1" applyProtection="1">
      <protection locked="0"/>
    </xf>
    <xf numFmtId="0" fontId="11" fillId="6" borderId="17" xfId="8" applyFill="1" applyBorder="1" applyAlignment="1" applyProtection="1">
      <alignment horizontal="left" indent="1"/>
      <protection locked="0"/>
    </xf>
    <xf numFmtId="1" fontId="11" fillId="6" borderId="17" xfId="1" applyNumberFormat="1" applyFont="1" applyFill="1" applyBorder="1" applyProtection="1">
      <protection locked="0"/>
    </xf>
    <xf numFmtId="172" fontId="11" fillId="6" borderId="17" xfId="8" applyNumberFormat="1" applyFill="1" applyBorder="1" applyAlignment="1" applyProtection="1">
      <alignment horizontal="center"/>
      <protection locked="0"/>
    </xf>
    <xf numFmtId="1" fontId="11" fillId="6" borderId="17" xfId="8" applyNumberFormat="1" applyFill="1" applyBorder="1" applyProtection="1">
      <protection locked="0"/>
    </xf>
    <xf numFmtId="1" fontId="11" fillId="6" borderId="5" xfId="1" applyNumberFormat="1" applyFont="1" applyFill="1" applyBorder="1" applyProtection="1">
      <protection locked="0"/>
    </xf>
    <xf numFmtId="0" fontId="11" fillId="6" borderId="6" xfId="8" applyFill="1" applyBorder="1" applyProtection="1">
      <protection locked="0"/>
    </xf>
    <xf numFmtId="0" fontId="11" fillId="6" borderId="17" xfId="8" applyFill="1" applyBorder="1" applyAlignment="1" applyProtection="1">
      <alignment horizontal="left" indent="2"/>
      <protection locked="0"/>
    </xf>
    <xf numFmtId="172" fontId="11" fillId="6" borderId="17" xfId="8" applyNumberFormat="1" applyFill="1" applyBorder="1" applyProtection="1">
      <protection locked="0"/>
    </xf>
    <xf numFmtId="1" fontId="11" fillId="6" borderId="16" xfId="1" applyNumberFormat="1" applyFont="1" applyFill="1" applyBorder="1" applyProtection="1">
      <protection locked="0"/>
    </xf>
    <xf numFmtId="172" fontId="11" fillId="6" borderId="16" xfId="8" applyNumberFormat="1" applyFill="1" applyBorder="1" applyProtection="1">
      <protection locked="0"/>
    </xf>
    <xf numFmtId="1" fontId="11" fillId="6" borderId="16" xfId="8" applyNumberFormat="1" applyFill="1" applyBorder="1" applyProtection="1">
      <protection locked="0"/>
    </xf>
    <xf numFmtId="1" fontId="11" fillId="6" borderId="11" xfId="1" applyNumberFormat="1" applyFont="1" applyFill="1" applyBorder="1" applyProtection="1">
      <protection locked="0"/>
    </xf>
    <xf numFmtId="0" fontId="18" fillId="6" borderId="17" xfId="8" applyFont="1" applyFill="1" applyBorder="1" applyAlignment="1" applyProtection="1">
      <alignment horizontal="left" indent="2"/>
      <protection locked="0"/>
    </xf>
    <xf numFmtId="1" fontId="11" fillId="6" borderId="3" xfId="1" applyNumberFormat="1" applyFont="1" applyFill="1" applyBorder="1" applyProtection="1">
      <protection locked="0"/>
    </xf>
    <xf numFmtId="172" fontId="11" fillId="6" borderId="10" xfId="8" applyNumberFormat="1" applyFill="1" applyBorder="1" applyAlignment="1" applyProtection="1">
      <alignment horizontal="center"/>
      <protection locked="0"/>
    </xf>
    <xf numFmtId="1" fontId="18" fillId="6" borderId="3" xfId="1" applyNumberFormat="1" applyFont="1" applyFill="1" applyBorder="1" applyProtection="1">
      <protection locked="0"/>
    </xf>
    <xf numFmtId="1" fontId="18" fillId="6" borderId="19" xfId="8" applyNumberFormat="1" applyFont="1" applyFill="1" applyBorder="1" applyProtection="1">
      <protection locked="0"/>
    </xf>
    <xf numFmtId="1" fontId="18" fillId="6" borderId="11" xfId="1" applyNumberFormat="1" applyFont="1" applyFill="1" applyBorder="1" applyProtection="1">
      <protection locked="0"/>
    </xf>
    <xf numFmtId="172" fontId="18" fillId="6" borderId="16" xfId="8" applyNumberFormat="1" applyFont="1" applyFill="1" applyBorder="1" applyProtection="1">
      <protection locked="0"/>
    </xf>
    <xf numFmtId="1" fontId="18" fillId="6" borderId="16" xfId="8" applyNumberFormat="1" applyFont="1" applyFill="1" applyBorder="1" applyProtection="1">
      <protection locked="0"/>
    </xf>
    <xf numFmtId="1" fontId="18" fillId="6" borderId="0" xfId="1" applyNumberFormat="1" applyFont="1" applyFill="1" applyBorder="1" applyProtection="1">
      <protection locked="0"/>
    </xf>
    <xf numFmtId="172" fontId="18" fillId="6" borderId="0" xfId="8" applyNumberFormat="1" applyFont="1" applyFill="1" applyProtection="1">
      <protection locked="0"/>
    </xf>
    <xf numFmtId="1" fontId="18" fillId="6" borderId="0" xfId="8" applyNumberFormat="1" applyFont="1" applyFill="1" applyProtection="1">
      <protection locked="0"/>
    </xf>
    <xf numFmtId="0" fontId="9" fillId="6" borderId="0" xfId="8" applyFont="1" applyFill="1" applyAlignment="1" applyProtection="1">
      <alignment horizontal="right"/>
      <protection locked="0"/>
    </xf>
    <xf numFmtId="0" fontId="9" fillId="6" borderId="0" xfId="8" applyFont="1" applyFill="1" applyProtection="1">
      <protection locked="0"/>
    </xf>
    <xf numFmtId="1" fontId="9" fillId="6" borderId="0" xfId="8" applyNumberFormat="1" applyFont="1" applyFill="1" applyProtection="1">
      <protection locked="0"/>
    </xf>
    <xf numFmtId="172" fontId="9" fillId="6" borderId="0" xfId="8" applyNumberFormat="1" applyFont="1" applyFill="1" applyProtection="1">
      <protection locked="0"/>
    </xf>
    <xf numFmtId="0" fontId="9" fillId="6" borderId="0" xfId="8" quotePrefix="1" applyFont="1" applyFill="1" applyAlignment="1" applyProtection="1">
      <alignment horizontal="right"/>
      <protection locked="0"/>
    </xf>
    <xf numFmtId="0" fontId="8" fillId="6" borderId="0" xfId="8" applyFont="1" applyFill="1" applyProtection="1">
      <protection locked="0"/>
    </xf>
    <xf numFmtId="41" fontId="5" fillId="6" borderId="4" xfId="0" applyNumberFormat="1" applyFont="1" applyFill="1" applyBorder="1" applyAlignment="1">
      <alignment horizontal="left" wrapText="1"/>
    </xf>
    <xf numFmtId="167" fontId="5" fillId="6" borderId="4" xfId="0" applyNumberFormat="1" applyFont="1" applyFill="1" applyBorder="1"/>
    <xf numFmtId="0" fontId="5" fillId="8" borderId="10" xfId="0" applyFont="1" applyFill="1" applyBorder="1"/>
    <xf numFmtId="49" fontId="5" fillId="0" borderId="45" xfId="0" applyNumberFormat="1" applyFont="1" applyBorder="1" applyAlignment="1" applyProtection="1">
      <alignment horizontal="left"/>
      <protection locked="0"/>
    </xf>
    <xf numFmtId="49" fontId="5" fillId="0" borderId="33" xfId="0" applyNumberFormat="1" applyFont="1" applyBorder="1" applyAlignment="1" applyProtection="1">
      <alignment horizontal="left"/>
      <protection locked="0"/>
    </xf>
    <xf numFmtId="41" fontId="5" fillId="9" borderId="10" xfId="0" applyNumberFormat="1" applyFont="1" applyFill="1" applyBorder="1" applyProtection="1">
      <protection locked="0"/>
    </xf>
    <xf numFmtId="41" fontId="5" fillId="9" borderId="2" xfId="0" applyNumberFormat="1" applyFont="1" applyFill="1" applyBorder="1" applyProtection="1">
      <protection locked="0"/>
    </xf>
    <xf numFmtId="49" fontId="5" fillId="6" borderId="2" xfId="0" applyNumberFormat="1" applyFont="1" applyFill="1" applyBorder="1" applyAlignment="1" applyProtection="1">
      <alignment horizontal="left"/>
      <protection locked="0"/>
    </xf>
    <xf numFmtId="0" fontId="5" fillId="6" borderId="10" xfId="0" applyFont="1" applyFill="1" applyBorder="1" applyProtection="1">
      <protection locked="0"/>
    </xf>
    <xf numFmtId="41" fontId="5" fillId="10" borderId="33" xfId="0" applyNumberFormat="1" applyFont="1" applyFill="1" applyBorder="1" applyProtection="1">
      <protection locked="0"/>
    </xf>
    <xf numFmtId="38" fontId="13" fillId="0" borderId="2" xfId="0" applyNumberFormat="1" applyFont="1" applyBorder="1" applyProtection="1">
      <protection locked="0"/>
    </xf>
    <xf numFmtId="38" fontId="13" fillId="0" borderId="0" xfId="0" applyNumberFormat="1" applyFont="1" applyProtection="1">
      <protection locked="0"/>
    </xf>
    <xf numFmtId="41" fontId="5" fillId="11" borderId="33" xfId="0" applyNumberFormat="1" applyFont="1" applyFill="1" applyBorder="1" applyProtection="1">
      <protection locked="0"/>
    </xf>
    <xf numFmtId="49" fontId="2" fillId="0" borderId="0" xfId="0" applyNumberFormat="1" applyFont="1" applyAlignment="1">
      <alignment horizontal="left"/>
    </xf>
    <xf numFmtId="17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1" fontId="8" fillId="0" borderId="10" xfId="0" applyNumberFormat="1" applyFont="1" applyBorder="1" applyAlignment="1" applyProtection="1">
      <alignment horizontal="center" wrapText="1"/>
      <protection hidden="1"/>
    </xf>
    <xf numFmtId="171" fontId="8" fillId="0" borderId="10" xfId="0" applyNumberFormat="1" applyFont="1" applyBorder="1" applyAlignment="1" applyProtection="1">
      <alignment horizontal="center" vertical="center" wrapText="1"/>
      <protection hidden="1"/>
    </xf>
    <xf numFmtId="0" fontId="8" fillId="8" borderId="33" xfId="0" applyFont="1" applyFill="1" applyBorder="1" applyProtection="1">
      <protection locked="0"/>
    </xf>
    <xf numFmtId="37" fontId="5" fillId="0" borderId="37" xfId="0" applyNumberFormat="1" applyFont="1" applyBorder="1" applyAlignment="1">
      <alignment horizontal="center" wrapText="1"/>
    </xf>
    <xf numFmtId="41" fontId="5" fillId="0" borderId="15" xfId="0" applyNumberFormat="1" applyFont="1" applyBorder="1" applyProtection="1">
      <protection locked="0"/>
    </xf>
    <xf numFmtId="41" fontId="5" fillId="0" borderId="48" xfId="0" applyNumberFormat="1" applyFont="1" applyBorder="1" applyProtection="1">
      <protection locked="0"/>
    </xf>
    <xf numFmtId="41" fontId="5" fillId="0" borderId="47" xfId="0" applyNumberFormat="1" applyFont="1" applyBorder="1" applyProtection="1">
      <protection locked="0"/>
    </xf>
    <xf numFmtId="41" fontId="5" fillId="6" borderId="6" xfId="0" applyNumberFormat="1" applyFont="1" applyFill="1" applyBorder="1"/>
    <xf numFmtId="49" fontId="5" fillId="0" borderId="3" xfId="0" quotePrefix="1" applyNumberFormat="1" applyFont="1" applyBorder="1" applyAlignment="1">
      <alignment horizontal="center"/>
    </xf>
    <xf numFmtId="0" fontId="5" fillId="4" borderId="5" xfId="0" applyFont="1" applyFill="1" applyBorder="1"/>
    <xf numFmtId="167" fontId="5" fillId="6" borderId="5" xfId="0" applyNumberFormat="1" applyFont="1" applyFill="1" applyBorder="1"/>
    <xf numFmtId="0" fontId="5" fillId="4" borderId="3" xfId="0" quotePrefix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41" fontId="5" fillId="6" borderId="3" xfId="0" applyNumberFormat="1" applyFont="1" applyFill="1" applyBorder="1"/>
    <xf numFmtId="0" fontId="8" fillId="7" borderId="10" xfId="0" applyFont="1" applyFill="1" applyBorder="1" applyProtection="1">
      <protection locked="0"/>
    </xf>
    <xf numFmtId="0" fontId="8" fillId="0" borderId="6" xfId="0" applyFont="1" applyBorder="1" applyAlignment="1">
      <alignment horizontal="center"/>
    </xf>
    <xf numFmtId="167" fontId="5" fillId="0" borderId="33" xfId="0" applyNumberFormat="1" applyFont="1" applyBorder="1" applyProtection="1">
      <protection locked="0"/>
    </xf>
    <xf numFmtId="41" fontId="5" fillId="0" borderId="46" xfId="0" applyNumberFormat="1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1" fontId="5" fillId="0" borderId="2" xfId="0" applyNumberFormat="1" applyFont="1" applyBorder="1" applyAlignment="1" applyProtection="1">
      <alignment horizontal="center"/>
      <protection locked="0"/>
    </xf>
    <xf numFmtId="0" fontId="4" fillId="0" borderId="0" xfId="11" applyFont="1"/>
    <xf numFmtId="0" fontId="3" fillId="0" borderId="0" xfId="11" applyFont="1" applyAlignment="1">
      <alignment horizontal="center"/>
    </xf>
    <xf numFmtId="0" fontId="4" fillId="0" borderId="0" xfId="11" applyFont="1" applyAlignment="1">
      <alignment horizontal="center"/>
    </xf>
    <xf numFmtId="49" fontId="4" fillId="0" borderId="0" xfId="11" applyNumberFormat="1" applyFont="1" applyAlignment="1">
      <alignment horizontal="left"/>
    </xf>
    <xf numFmtId="0" fontId="4" fillId="0" borderId="0" xfId="11" applyFont="1" applyProtection="1">
      <protection locked="0"/>
    </xf>
    <xf numFmtId="0" fontId="4" fillId="8" borderId="0" xfId="11" applyFont="1" applyFill="1" applyProtection="1">
      <protection locked="0"/>
    </xf>
    <xf numFmtId="0" fontId="4" fillId="8" borderId="0" xfId="11" applyFont="1" applyFill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quotePrefix="1" applyFont="1" applyProtection="1">
      <protection locked="0"/>
    </xf>
    <xf numFmtId="43" fontId="4" fillId="0" borderId="2" xfId="0" applyNumberFormat="1" applyFont="1" applyBorder="1" applyAlignment="1" applyProtection="1">
      <alignment horizontal="center"/>
      <protection locked="0"/>
    </xf>
    <xf numFmtId="43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0" fillId="0" borderId="0" xfId="0" applyFont="1" applyProtection="1">
      <protection locked="0"/>
    </xf>
    <xf numFmtId="43" fontId="4" fillId="0" borderId="2" xfId="0" applyNumberFormat="1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indent="1"/>
      <protection hidden="1"/>
    </xf>
    <xf numFmtId="173" fontId="4" fillId="0" borderId="0" xfId="12" applyNumberFormat="1" applyFont="1" applyFill="1" applyBorder="1" applyProtection="1">
      <protection locked="0"/>
    </xf>
    <xf numFmtId="176" fontId="4" fillId="0" borderId="2" xfId="13" applyNumberFormat="1" applyFont="1" applyFill="1" applyBorder="1" applyProtection="1"/>
    <xf numFmtId="0" fontId="3" fillId="0" borderId="0" xfId="0" applyFont="1" applyAlignment="1" applyProtection="1">
      <alignment horizontal="left"/>
      <protection hidden="1"/>
    </xf>
    <xf numFmtId="173" fontId="3" fillId="0" borderId="0" xfId="12" applyNumberFormat="1" applyFont="1" applyFill="1" applyBorder="1" applyProtection="1"/>
    <xf numFmtId="173" fontId="4" fillId="0" borderId="0" xfId="12" applyNumberFormat="1" applyFont="1" applyFill="1" applyProtection="1">
      <protection locked="0"/>
    </xf>
    <xf numFmtId="0" fontId="4" fillId="0" borderId="0" xfId="0" applyFont="1" applyAlignment="1" applyProtection="1">
      <alignment horizontal="left" indent="1"/>
      <protection locked="0"/>
    </xf>
    <xf numFmtId="173" fontId="4" fillId="12" borderId="0" xfId="12" applyNumberFormat="1" applyFont="1" applyFill="1" applyProtection="1">
      <protection locked="0"/>
    </xf>
    <xf numFmtId="173" fontId="4" fillId="12" borderId="2" xfId="12" applyNumberFormat="1" applyFont="1" applyFill="1" applyBorder="1" applyProtection="1">
      <protection locked="0"/>
    </xf>
    <xf numFmtId="41" fontId="3" fillId="12" borderId="2" xfId="12" applyNumberFormat="1" applyFont="1" applyFill="1" applyBorder="1" applyProtection="1">
      <protection locked="0"/>
    </xf>
    <xf numFmtId="173" fontId="4" fillId="0" borderId="0" xfId="12" applyNumberFormat="1" applyFont="1" applyFill="1" applyBorder="1" applyProtection="1"/>
    <xf numFmtId="0" fontId="3" fillId="0" borderId="0" xfId="0" applyFont="1"/>
    <xf numFmtId="0" fontId="4" fillId="0" borderId="0" xfId="0" applyFont="1" applyAlignment="1" applyProtection="1">
      <alignment horizontal="left"/>
      <protection hidden="1"/>
    </xf>
    <xf numFmtId="173" fontId="4" fillId="0" borderId="0" xfId="12" applyNumberFormat="1" applyFont="1" applyFill="1" applyAlignment="1" applyProtection="1">
      <alignment horizontal="right"/>
      <protection locked="0"/>
    </xf>
    <xf numFmtId="173" fontId="3" fillId="0" borderId="18" xfId="12" applyNumberFormat="1" applyFont="1" applyFill="1" applyBorder="1" applyProtection="1"/>
    <xf numFmtId="41" fontId="4" fillId="0" borderId="0" xfId="0" applyNumberFormat="1" applyFont="1" applyProtection="1">
      <protection locked="0"/>
    </xf>
    <xf numFmtId="0" fontId="4" fillId="0" borderId="2" xfId="0" applyFont="1" applyBorder="1" applyProtection="1"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9" fontId="4" fillId="6" borderId="1" xfId="0" applyNumberFormat="1" applyFont="1" applyFill="1" applyBorder="1" applyAlignment="1" applyProtection="1">
      <alignment horizontal="left"/>
      <protection locked="0"/>
    </xf>
    <xf numFmtId="0" fontId="4" fillId="6" borderId="1" xfId="0" applyFont="1" applyFill="1" applyBorder="1" applyProtection="1">
      <protection locked="0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>
      <alignment horizontal="center"/>
    </xf>
    <xf numFmtId="171" fontId="2" fillId="0" borderId="0" xfId="0" quotePrefix="1" applyNumberFormat="1" applyFont="1"/>
    <xf numFmtId="0" fontId="2" fillId="0" borderId="0" xfId="0" applyFont="1"/>
    <xf numFmtId="171" fontId="2" fillId="0" borderId="0" xfId="0" applyNumberFormat="1" applyFont="1"/>
    <xf numFmtId="171" fontId="2" fillId="0" borderId="0" xfId="0" quotePrefix="1" applyNumberFormat="1" applyFont="1" applyAlignment="1">
      <alignment horizontal="left"/>
    </xf>
    <xf numFmtId="14" fontId="2" fillId="0" borderId="0" xfId="0" applyNumberFormat="1" applyFont="1"/>
    <xf numFmtId="0" fontId="2" fillId="2" borderId="0" xfId="0" applyFont="1" applyFill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11"/>
    <xf numFmtId="0" fontId="11" fillId="0" borderId="0" xfId="11" applyFont="1" applyAlignment="1" applyProtection="1">
      <alignment horizontal="right"/>
      <protection locked="0"/>
    </xf>
    <xf numFmtId="0" fontId="6" fillId="0" borderId="0" xfId="9" applyFont="1" applyAlignment="1" applyProtection="1">
      <alignment horizontal="right"/>
      <protection hidden="1"/>
    </xf>
    <xf numFmtId="41" fontId="2" fillId="0" borderId="1" xfId="11" applyNumberFormat="1" applyBorder="1"/>
    <xf numFmtId="44" fontId="2" fillId="0" borderId="0" xfId="14" applyFont="1"/>
    <xf numFmtId="0" fontId="6" fillId="0" borderId="0" xfId="11" applyFont="1" applyAlignment="1">
      <alignment horizontal="right"/>
    </xf>
    <xf numFmtId="41" fontId="2" fillId="0" borderId="0" xfId="11" applyNumberFormat="1"/>
    <xf numFmtId="14" fontId="2" fillId="0" borderId="0" xfId="11" applyNumberFormat="1"/>
    <xf numFmtId="41" fontId="2" fillId="0" borderId="2" xfId="11" applyNumberFormat="1" applyBorder="1" applyProtection="1">
      <protection locked="0"/>
    </xf>
    <xf numFmtId="0" fontId="4" fillId="0" borderId="2" xfId="11" applyFont="1" applyBorder="1" applyProtection="1">
      <protection locked="0"/>
    </xf>
    <xf numFmtId="0" fontId="4" fillId="8" borderId="2" xfId="11" applyFont="1" applyFill="1" applyBorder="1" applyProtection="1">
      <protection locked="0"/>
    </xf>
    <xf numFmtId="175" fontId="4" fillId="12" borderId="0" xfId="0" applyNumberFormat="1" applyFont="1" applyFill="1" applyProtection="1">
      <protection locked="0"/>
    </xf>
    <xf numFmtId="167" fontId="5" fillId="6" borderId="10" xfId="0" applyNumberFormat="1" applyFont="1" applyFill="1" applyBorder="1" applyProtection="1">
      <protection locked="0"/>
    </xf>
    <xf numFmtId="167" fontId="5" fillId="6" borderId="11" xfId="0" applyNumberFormat="1" applyFont="1" applyFill="1" applyBorder="1" applyProtection="1">
      <protection locked="0"/>
    </xf>
    <xf numFmtId="41" fontId="5" fillId="6" borderId="11" xfId="0" applyNumberFormat="1" applyFont="1" applyFill="1" applyBorder="1" applyProtection="1">
      <protection locked="0"/>
    </xf>
    <xf numFmtId="167" fontId="5" fillId="4" borderId="11" xfId="0" applyNumberFormat="1" applyFont="1" applyFill="1" applyBorder="1" applyProtection="1">
      <protection locked="0"/>
    </xf>
    <xf numFmtId="41" fontId="5" fillId="8" borderId="10" xfId="0" applyNumberFormat="1" applyFont="1" applyFill="1" applyBorder="1" applyProtection="1">
      <protection locked="0"/>
    </xf>
    <xf numFmtId="41" fontId="9" fillId="8" borderId="10" xfId="0" applyNumberFormat="1" applyFont="1" applyFill="1" applyBorder="1" applyProtection="1">
      <protection locked="0"/>
    </xf>
    <xf numFmtId="167" fontId="5" fillId="8" borderId="10" xfId="0" applyNumberFormat="1" applyFont="1" applyFill="1" applyBorder="1" applyProtection="1">
      <protection locked="0"/>
    </xf>
    <xf numFmtId="167" fontId="5" fillId="8" borderId="11" xfId="0" applyNumberFormat="1" applyFont="1" applyFill="1" applyBorder="1" applyProtection="1">
      <protection locked="0"/>
    </xf>
    <xf numFmtId="41" fontId="5" fillId="8" borderId="11" xfId="0" applyNumberFormat="1" applyFont="1" applyFill="1" applyBorder="1" applyProtection="1">
      <protection locked="0"/>
    </xf>
    <xf numFmtId="41" fontId="9" fillId="6" borderId="10" xfId="0" applyNumberFormat="1" applyFont="1" applyFill="1" applyBorder="1" applyProtection="1">
      <protection locked="0"/>
    </xf>
    <xf numFmtId="41" fontId="5" fillId="6" borderId="33" xfId="0" applyNumberFormat="1" applyFont="1" applyFill="1" applyBorder="1" applyProtection="1">
      <protection locked="0"/>
    </xf>
    <xf numFmtId="41" fontId="5" fillId="4" borderId="10" xfId="0" applyNumberFormat="1" applyFont="1" applyFill="1" applyBorder="1" applyProtection="1">
      <protection locked="0"/>
    </xf>
    <xf numFmtId="167" fontId="5" fillId="4" borderId="15" xfId="0" applyNumberFormat="1" applyFont="1" applyFill="1" applyBorder="1" applyProtection="1">
      <protection locked="0"/>
    </xf>
    <xf numFmtId="167" fontId="5" fillId="4" borderId="48" xfId="0" applyNumberFormat="1" applyFont="1" applyFill="1" applyBorder="1" applyProtection="1">
      <protection locked="0"/>
    </xf>
    <xf numFmtId="167" fontId="5" fillId="4" borderId="5" xfId="0" applyNumberFormat="1" applyFont="1" applyFill="1" applyBorder="1" applyProtection="1">
      <protection locked="0"/>
    </xf>
    <xf numFmtId="167" fontId="5" fillId="4" borderId="46" xfId="0" applyNumberFormat="1" applyFont="1" applyFill="1" applyBorder="1" applyProtection="1">
      <protection locked="0"/>
    </xf>
    <xf numFmtId="167" fontId="5" fillId="4" borderId="38" xfId="0" applyNumberFormat="1" applyFont="1" applyFill="1" applyBorder="1" applyProtection="1">
      <protection locked="0"/>
    </xf>
    <xf numFmtId="41" fontId="5" fillId="4" borderId="24" xfId="0" applyNumberFormat="1" applyFont="1" applyFill="1" applyBorder="1" applyProtection="1">
      <protection locked="0"/>
    </xf>
    <xf numFmtId="41" fontId="5" fillId="4" borderId="7" xfId="0" applyNumberFormat="1" applyFont="1" applyFill="1" applyBorder="1" applyProtection="1">
      <protection locked="0"/>
    </xf>
    <xf numFmtId="41" fontId="5" fillId="4" borderId="26" xfId="0" applyNumberFormat="1" applyFont="1" applyFill="1" applyBorder="1" applyProtection="1">
      <protection locked="0"/>
    </xf>
    <xf numFmtId="41" fontId="5" fillId="4" borderId="6" xfId="0" applyNumberFormat="1" applyFont="1" applyFill="1" applyBorder="1" applyProtection="1">
      <protection locked="0"/>
    </xf>
    <xf numFmtId="37" fontId="5" fillId="0" borderId="0" xfId="0" applyNumberFormat="1" applyFont="1" applyAlignment="1" applyProtection="1">
      <alignment horizontal="right"/>
      <protection locked="0"/>
    </xf>
    <xf numFmtId="0" fontId="5" fillId="0" borderId="0" xfId="7" applyFont="1" applyAlignment="1" applyProtection="1">
      <alignment horizontal="right"/>
      <protection locked="0"/>
    </xf>
    <xf numFmtId="0" fontId="23" fillId="0" borderId="24" xfId="7" applyFont="1" applyBorder="1" applyProtection="1">
      <protection locked="0"/>
    </xf>
    <xf numFmtId="14" fontId="23" fillId="0" borderId="33" xfId="7" applyNumberFormat="1" applyFont="1" applyBorder="1" applyProtection="1">
      <protection locked="0"/>
    </xf>
    <xf numFmtId="173" fontId="23" fillId="0" borderId="33" xfId="3" applyNumberFormat="1" applyFont="1" applyBorder="1" applyProtection="1">
      <protection locked="0"/>
    </xf>
    <xf numFmtId="44" fontId="23" fillId="0" borderId="33" xfId="3" applyFont="1" applyBorder="1" applyProtection="1">
      <protection locked="0"/>
    </xf>
    <xf numFmtId="0" fontId="4" fillId="0" borderId="33" xfId="7" applyFont="1" applyBorder="1" applyProtection="1">
      <protection locked="0"/>
    </xf>
    <xf numFmtId="0" fontId="4" fillId="0" borderId="24" xfId="7" applyFont="1" applyBorder="1" applyProtection="1">
      <protection locked="0"/>
    </xf>
    <xf numFmtId="0" fontId="3" fillId="0" borderId="24" xfId="7" applyFont="1" applyBorder="1" applyAlignment="1" applyProtection="1">
      <alignment horizontal="right"/>
      <protection locked="0"/>
    </xf>
    <xf numFmtId="0" fontId="3" fillId="0" borderId="13" xfId="7" applyFont="1" applyBorder="1" applyAlignment="1" applyProtection="1">
      <alignment horizontal="right"/>
      <protection locked="0"/>
    </xf>
    <xf numFmtId="0" fontId="4" fillId="0" borderId="37" xfId="7" applyFont="1" applyBorder="1" applyProtection="1">
      <protection locked="0"/>
    </xf>
    <xf numFmtId="0" fontId="9" fillId="0" borderId="22" xfId="7" applyBorder="1" applyProtection="1">
      <protection locked="0"/>
    </xf>
    <xf numFmtId="0" fontId="9" fillId="0" borderId="49" xfId="7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2" xfId="7" applyBorder="1" applyProtection="1">
      <protection locked="0"/>
    </xf>
    <xf numFmtId="167" fontId="5" fillId="0" borderId="11" xfId="0" applyNumberFormat="1" applyFont="1" applyBorder="1" applyProtection="1">
      <protection locked="0"/>
    </xf>
    <xf numFmtId="41" fontId="5" fillId="0" borderId="5" xfId="0" applyNumberFormat="1" applyFont="1" applyBorder="1"/>
    <xf numFmtId="41" fontId="5" fillId="4" borderId="11" xfId="0" applyNumberFormat="1" applyFont="1" applyFill="1" applyBorder="1" applyProtection="1">
      <protection locked="0"/>
    </xf>
    <xf numFmtId="41" fontId="5" fillId="4" borderId="33" xfId="0" applyNumberFormat="1" applyFont="1" applyFill="1" applyBorder="1" applyProtection="1">
      <protection locked="0"/>
    </xf>
    <xf numFmtId="41" fontId="5" fillId="0" borderId="47" xfId="0" applyNumberFormat="1" applyFont="1" applyBorder="1"/>
    <xf numFmtId="0" fontId="5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38" fontId="13" fillId="0" borderId="2" xfId="0" applyNumberFormat="1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right"/>
      <protection locked="0"/>
    </xf>
    <xf numFmtId="170" fontId="13" fillId="0" borderId="2" xfId="0" applyNumberFormat="1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/>
      <protection locked="0"/>
    </xf>
    <xf numFmtId="169" fontId="3" fillId="0" borderId="14" xfId="0" applyNumberFormat="1" applyFont="1" applyBorder="1" applyAlignment="1" applyProtection="1">
      <alignment horizontal="center"/>
      <protection locked="0"/>
    </xf>
    <xf numFmtId="14" fontId="13" fillId="0" borderId="2" xfId="0" applyNumberFormat="1" applyFont="1" applyBorder="1" applyAlignment="1" applyProtection="1">
      <alignment horizontal="center"/>
      <protection locked="0"/>
    </xf>
    <xf numFmtId="170" fontId="13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174" fontId="13" fillId="0" borderId="2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0" xfId="1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12" xfId="0" quotePrefix="1" applyFont="1" applyBorder="1" applyAlignment="1">
      <alignment horizontal="center" wrapText="1"/>
    </xf>
    <xf numFmtId="0" fontId="5" fillId="0" borderId="13" xfId="0" quotePrefix="1" applyFont="1" applyBorder="1" applyAlignment="1">
      <alignment horizontal="center" wrapText="1"/>
    </xf>
    <xf numFmtId="0" fontId="8" fillId="0" borderId="16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5" fillId="0" borderId="2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28" xfId="0" applyFont="1" applyBorder="1" applyAlignment="1" applyProtection="1">
      <alignment wrapText="1"/>
      <protection locked="0"/>
    </xf>
    <xf numFmtId="49" fontId="8" fillId="0" borderId="39" xfId="0" applyNumberFormat="1" applyFont="1" applyBorder="1" applyAlignment="1" applyProtection="1">
      <alignment horizontal="left" wrapText="1"/>
      <protection locked="0"/>
    </xf>
    <xf numFmtId="0" fontId="8" fillId="0" borderId="40" xfId="0" applyFont="1" applyBorder="1" applyAlignment="1" applyProtection="1">
      <alignment wrapText="1"/>
      <protection locked="0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0" xfId="0" applyFont="1" applyBorder="1" applyAlignment="1" applyProtection="1">
      <alignment horizontal="center"/>
      <protection hidden="1"/>
    </xf>
    <xf numFmtId="0" fontId="5" fillId="0" borderId="17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14" fontId="8" fillId="0" borderId="8" xfId="0" applyNumberFormat="1" applyFont="1" applyBorder="1" applyAlignment="1" applyProtection="1">
      <alignment horizontal="center"/>
      <protection hidden="1"/>
    </xf>
    <xf numFmtId="14" fontId="8" fillId="0" borderId="7" xfId="0" applyNumberFormat="1" applyFont="1" applyBorder="1" applyAlignment="1" applyProtection="1">
      <alignment horizontal="center"/>
      <protection hidden="1"/>
    </xf>
    <xf numFmtId="49" fontId="9" fillId="0" borderId="2" xfId="0" applyNumberFormat="1" applyFont="1" applyBorder="1" applyAlignment="1" applyProtection="1">
      <alignment horizontal="center"/>
      <protection locked="0"/>
    </xf>
    <xf numFmtId="49" fontId="9" fillId="0" borderId="21" xfId="0" applyNumberFormat="1" applyFont="1" applyBorder="1" applyAlignment="1" applyProtection="1">
      <alignment horizontal="center"/>
      <protection locked="0"/>
    </xf>
    <xf numFmtId="49" fontId="6" fillId="0" borderId="18" xfId="0" applyNumberFormat="1" applyFont="1" applyBorder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wrapText="1"/>
      <protection locked="0"/>
    </xf>
    <xf numFmtId="0" fontId="2" fillId="0" borderId="34" xfId="0" applyFont="1" applyBorder="1" applyAlignment="1" applyProtection="1">
      <alignment wrapText="1"/>
      <protection locked="0"/>
    </xf>
    <xf numFmtId="49" fontId="6" fillId="0" borderId="29" xfId="0" applyNumberFormat="1" applyFont="1" applyBorder="1" applyAlignment="1" applyProtection="1">
      <alignment horizontal="left" wrapText="1"/>
      <protection locked="0"/>
    </xf>
    <xf numFmtId="0" fontId="9" fillId="0" borderId="29" xfId="0" applyFont="1" applyBorder="1" applyAlignment="1" applyProtection="1">
      <alignment wrapText="1"/>
      <protection locked="0"/>
    </xf>
    <xf numFmtId="0" fontId="9" fillId="0" borderId="27" xfId="0" applyFont="1" applyBorder="1" applyAlignment="1" applyProtection="1">
      <alignment wrapText="1"/>
      <protection locked="0"/>
    </xf>
    <xf numFmtId="0" fontId="6" fillId="0" borderId="21" xfId="0" applyFont="1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wrapText="1"/>
      <protection locked="0"/>
    </xf>
    <xf numFmtId="49" fontId="6" fillId="0" borderId="12" xfId="0" applyNumberFormat="1" applyFont="1" applyBorder="1" applyAlignment="1" applyProtection="1">
      <alignment wrapText="1"/>
      <protection locked="0"/>
    </xf>
    <xf numFmtId="49" fontId="6" fillId="0" borderId="13" xfId="0" applyNumberFormat="1" applyFont="1" applyBorder="1" applyAlignment="1" applyProtection="1">
      <alignment wrapText="1"/>
      <protection locked="0"/>
    </xf>
    <xf numFmtId="49" fontId="6" fillId="0" borderId="2" xfId="0" applyNumberFormat="1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10" xfId="0" applyFont="1" applyBorder="1" applyAlignment="1" applyProtection="1">
      <alignment wrapText="1"/>
      <protection locked="0"/>
    </xf>
    <xf numFmtId="49" fontId="6" fillId="0" borderId="21" xfId="0" applyNumberFormat="1" applyFont="1" applyBorder="1" applyAlignment="1" applyProtection="1">
      <alignment horizontal="left" wrapText="1"/>
      <protection locked="0"/>
    </xf>
    <xf numFmtId="0" fontId="2" fillId="0" borderId="21" xfId="0" applyFont="1" applyBorder="1" applyAlignment="1" applyProtection="1">
      <alignment wrapText="1"/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11" applyFont="1" applyBorder="1" applyAlignment="1">
      <alignment horizontal="center"/>
    </xf>
    <xf numFmtId="0" fontId="25" fillId="2" borderId="0" xfId="11" applyFont="1" applyFill="1" applyAlignment="1">
      <alignment horizontal="center"/>
    </xf>
    <xf numFmtId="0" fontId="2" fillId="0" borderId="2" xfId="11" applyBorder="1" applyAlignment="1" applyProtection="1">
      <alignment horizontal="center"/>
      <protection locked="0"/>
    </xf>
    <xf numFmtId="0" fontId="9" fillId="0" borderId="21" xfId="7" applyBorder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5" fillId="0" borderId="2" xfId="7" applyFont="1" applyBorder="1" applyAlignment="1" applyProtection="1">
      <alignment horizontal="center"/>
      <protection locked="0"/>
    </xf>
    <xf numFmtId="0" fontId="5" fillId="0" borderId="21" xfId="7" applyFont="1" applyBorder="1" applyAlignment="1" applyProtection="1">
      <alignment horizontal="center"/>
      <protection locked="0"/>
    </xf>
    <xf numFmtId="0" fontId="26" fillId="0" borderId="19" xfId="0" applyFont="1" applyBorder="1" applyAlignment="1" applyProtection="1">
      <alignment vertical="top" wrapText="1"/>
      <protection locked="0"/>
    </xf>
    <xf numFmtId="0" fontId="26" fillId="0" borderId="14" xfId="0" applyFont="1" applyBorder="1" applyAlignment="1" applyProtection="1">
      <alignment vertical="top" wrapText="1"/>
      <protection locked="0"/>
    </xf>
    <xf numFmtId="0" fontId="26" fillId="0" borderId="4" xfId="0" applyFont="1" applyBorder="1" applyAlignment="1" applyProtection="1">
      <alignment vertical="top" wrapText="1"/>
      <protection locked="0"/>
    </xf>
    <xf numFmtId="0" fontId="26" fillId="0" borderId="17" xfId="0" applyFont="1" applyBorder="1" applyAlignment="1" applyProtection="1">
      <alignment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6" fillId="0" borderId="6" xfId="0" applyFont="1" applyBorder="1" applyAlignment="1" applyProtection="1">
      <alignment vertical="top" wrapText="1"/>
      <protection locked="0"/>
    </xf>
    <xf numFmtId="0" fontId="26" fillId="0" borderId="16" xfId="0" applyFont="1" applyBorder="1" applyAlignment="1" applyProtection="1">
      <alignment vertical="top" wrapText="1"/>
      <protection locked="0"/>
    </xf>
    <xf numFmtId="0" fontId="26" fillId="0" borderId="2" xfId="0" applyFont="1" applyBorder="1" applyAlignment="1" applyProtection="1">
      <alignment vertical="top" wrapText="1"/>
      <protection locked="0"/>
    </xf>
    <xf numFmtId="0" fontId="26" fillId="0" borderId="10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168" fontId="4" fillId="0" borderId="21" xfId="0" applyNumberFormat="1" applyFont="1" applyBorder="1" applyAlignment="1" applyProtection="1">
      <alignment horizontal="right"/>
      <protection locked="0"/>
    </xf>
    <xf numFmtId="168" fontId="4" fillId="0" borderId="24" xfId="0" applyNumberFormat="1" applyFont="1" applyBorder="1" applyAlignment="1" applyProtection="1">
      <alignment horizontal="right"/>
      <protection locked="0"/>
    </xf>
    <xf numFmtId="0" fontId="25" fillId="0" borderId="2" xfId="0" applyFont="1" applyBorder="1" applyAlignment="1" applyProtection="1">
      <alignment horizontal="left"/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168" fontId="11" fillId="0" borderId="21" xfId="0" applyNumberFormat="1" applyFont="1" applyBorder="1" applyAlignment="1" applyProtection="1">
      <alignment horizontal="right"/>
      <protection locked="0"/>
    </xf>
    <xf numFmtId="168" fontId="11" fillId="0" borderId="24" xfId="0" applyNumberFormat="1" applyFont="1" applyBorder="1" applyAlignment="1" applyProtection="1">
      <alignment horizontal="right"/>
      <protection locked="0"/>
    </xf>
    <xf numFmtId="0" fontId="11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168" fontId="3" fillId="0" borderId="2" xfId="0" applyNumberFormat="1" applyFon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165" fontId="25" fillId="0" borderId="2" xfId="0" applyNumberFormat="1" applyFont="1" applyBorder="1" applyAlignment="1" applyProtection="1">
      <alignment horizontal="center"/>
      <protection locked="0"/>
    </xf>
    <xf numFmtId="0" fontId="11" fillId="0" borderId="1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8" fontId="4" fillId="0" borderId="2" xfId="0" applyNumberFormat="1" applyFont="1" applyBorder="1" applyAlignment="1" applyProtection="1">
      <alignment horizontal="right"/>
      <protection locked="0"/>
    </xf>
    <xf numFmtId="168" fontId="4" fillId="0" borderId="10" xfId="0" applyNumberFormat="1" applyFont="1" applyBorder="1" applyAlignment="1" applyProtection="1">
      <alignment horizontal="right"/>
      <protection locked="0"/>
    </xf>
    <xf numFmtId="0" fontId="5" fillId="3" borderId="16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</cellXfs>
  <cellStyles count="15">
    <cellStyle name="Comma" xfId="1" builtinId="3"/>
    <cellStyle name="Comma 2" xfId="2" xr:uid="{00000000-0005-0000-0000-000001000000}"/>
    <cellStyle name="Comma 3" xfId="13" xr:uid="{28CC6E2B-E650-4248-BA39-4D7D8468E70F}"/>
    <cellStyle name="Currency 2" xfId="3" xr:uid="{00000000-0005-0000-0000-000003000000}"/>
    <cellStyle name="Currency 2 2" xfId="4" xr:uid="{00000000-0005-0000-0000-000004000000}"/>
    <cellStyle name="Currency 3" xfId="5" xr:uid="{00000000-0005-0000-0000-000005000000}"/>
    <cellStyle name="Currency 4" xfId="12" xr:uid="{F57015DD-A5BC-412A-B7CE-8AAAD7E0ACE7}"/>
    <cellStyle name="Currency 5" xfId="14" xr:uid="{C5B21A20-FDC6-4567-90D2-BB24655BF079}"/>
    <cellStyle name="Normal" xfId="0" builtinId="0"/>
    <cellStyle name="Normal 2" xfId="6" xr:uid="{00000000-0005-0000-0000-000007000000}"/>
    <cellStyle name="Normal 2 2" xfId="11" xr:uid="{6FB97D8F-073F-4303-8E84-C3FD91BF2DCB}"/>
    <cellStyle name="Normal 3" xfId="7" xr:uid="{00000000-0005-0000-0000-000008000000}"/>
    <cellStyle name="Normal 4" xfId="10" xr:uid="{4C634D40-8C4B-4A15-B548-3B0C4F539CB3}"/>
    <cellStyle name="Normal_S- Schedules" xfId="8" xr:uid="{00000000-0005-0000-0000-000009000000}"/>
    <cellStyle name="Normal_Transfer Schedules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141</xdr:row>
      <xdr:rowOff>9525</xdr:rowOff>
    </xdr:from>
    <xdr:to>
      <xdr:col>4</xdr:col>
      <xdr:colOff>85725</xdr:colOff>
      <xdr:row>143</xdr:row>
      <xdr:rowOff>0</xdr:rowOff>
    </xdr:to>
    <xdr:sp macro="" textlink="">
      <xdr:nvSpPr>
        <xdr:cNvPr id="21791" name="AutoShape 2">
          <a:extLst>
            <a:ext uri="{FF2B5EF4-FFF2-40B4-BE49-F238E27FC236}">
              <a16:creationId xmlns:a16="http://schemas.microsoft.com/office/drawing/2014/main" id="{00000000-0008-0000-0000-00001F550000}"/>
            </a:ext>
          </a:extLst>
        </xdr:cNvPr>
        <xdr:cNvSpPr>
          <a:spLocks/>
        </xdr:cNvSpPr>
      </xdr:nvSpPr>
      <xdr:spPr bwMode="auto">
        <a:xfrm>
          <a:off x="2543175" y="21917025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11</xdr:col>
          <xdr:colOff>142875</xdr:colOff>
          <xdr:row>12</xdr:row>
          <xdr:rowOff>19050</xdr:rowOff>
        </xdr:to>
        <xdr:sp macro="" textlink="">
          <xdr:nvSpPr>
            <xdr:cNvPr id="21597" name="Object 93" hidden="1">
              <a:extLst>
                <a:ext uri="{63B3BB69-23CF-44E3-9099-C40C66FF867C}">
                  <a14:compatExt spid="_x0000_s21597"/>
                </a:ext>
                <a:ext uri="{FF2B5EF4-FFF2-40B4-BE49-F238E27FC236}">
                  <a16:creationId xmlns:a16="http://schemas.microsoft.com/office/drawing/2014/main" id="{00000000-0008-0000-0000-00005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121</xdr:row>
      <xdr:rowOff>0</xdr:rowOff>
    </xdr:from>
    <xdr:to>
      <xdr:col>4</xdr:col>
      <xdr:colOff>85725</xdr:colOff>
      <xdr:row>121</xdr:row>
      <xdr:rowOff>0</xdr:rowOff>
    </xdr:to>
    <xdr:sp macro="" textlink="">
      <xdr:nvSpPr>
        <xdr:cNvPr id="3442" name="AutoShape 2">
          <a:extLst>
            <a:ext uri="{FF2B5EF4-FFF2-40B4-BE49-F238E27FC236}">
              <a16:creationId xmlns:a16="http://schemas.microsoft.com/office/drawing/2014/main" id="{00000000-0008-0000-0100-0000720D0000}"/>
            </a:ext>
          </a:extLst>
        </xdr:cNvPr>
        <xdr:cNvSpPr>
          <a:spLocks/>
        </xdr:cNvSpPr>
      </xdr:nvSpPr>
      <xdr:spPr bwMode="auto">
        <a:xfrm>
          <a:off x="2505075" y="189833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</xdr:row>
      <xdr:rowOff>133351</xdr:rowOff>
    </xdr:from>
    <xdr:ext cx="6705600" cy="71846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628651"/>
          <a:ext cx="67056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US" sz="4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[Insertar aquí el membrete de la entidad]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123825</xdr:rowOff>
        </xdr:from>
        <xdr:to>
          <xdr:col>9</xdr:col>
          <xdr:colOff>76200</xdr:colOff>
          <xdr:row>15</xdr:row>
          <xdr:rowOff>19050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C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123825</xdr:rowOff>
        </xdr:from>
        <xdr:to>
          <xdr:col>11</xdr:col>
          <xdr:colOff>76200</xdr:colOff>
          <xdr:row>15</xdr:row>
          <xdr:rowOff>19050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1C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123825</xdr:rowOff>
        </xdr:from>
        <xdr:to>
          <xdr:col>13</xdr:col>
          <xdr:colOff>76200</xdr:colOff>
          <xdr:row>15</xdr:row>
          <xdr:rowOff>19050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1C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133350</xdr:rowOff>
        </xdr:from>
        <xdr:to>
          <xdr:col>9</xdr:col>
          <xdr:colOff>76200</xdr:colOff>
          <xdr:row>17</xdr:row>
          <xdr:rowOff>28575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1C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133350</xdr:rowOff>
        </xdr:from>
        <xdr:to>
          <xdr:col>11</xdr:col>
          <xdr:colOff>76200</xdr:colOff>
          <xdr:row>17</xdr:row>
          <xdr:rowOff>28575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1C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133350</xdr:rowOff>
        </xdr:from>
        <xdr:to>
          <xdr:col>13</xdr:col>
          <xdr:colOff>76200</xdr:colOff>
          <xdr:row>17</xdr:row>
          <xdr:rowOff>28575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1C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133350</xdr:rowOff>
        </xdr:from>
        <xdr:to>
          <xdr:col>9</xdr:col>
          <xdr:colOff>76200</xdr:colOff>
          <xdr:row>19</xdr:row>
          <xdr:rowOff>28575</xdr:rowOff>
        </xdr:to>
        <xdr:sp macro="" textlink="">
          <xdr:nvSpPr>
            <xdr:cNvPr id="41991" name="Check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1C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133350</xdr:rowOff>
        </xdr:from>
        <xdr:to>
          <xdr:col>11</xdr:col>
          <xdr:colOff>76200</xdr:colOff>
          <xdr:row>19</xdr:row>
          <xdr:rowOff>28575</xdr:rowOff>
        </xdr:to>
        <xdr:sp macro="" textlink="">
          <xdr:nvSpPr>
            <xdr:cNvPr id="41992" name="Check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1C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133350</xdr:rowOff>
        </xdr:from>
        <xdr:to>
          <xdr:col>13</xdr:col>
          <xdr:colOff>76200</xdr:colOff>
          <xdr:row>19</xdr:row>
          <xdr:rowOff>28575</xdr:rowOff>
        </xdr:to>
        <xdr:sp macro="" textlink="">
          <xdr:nvSpPr>
            <xdr:cNvPr id="41993" name="Check Box 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1C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41994" name="Check Box 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1C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41995" name="Check Box 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1C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76200</xdr:colOff>
          <xdr:row>22</xdr:row>
          <xdr:rowOff>28575</xdr:rowOff>
        </xdr:to>
        <xdr:sp macro="" textlink="">
          <xdr:nvSpPr>
            <xdr:cNvPr id="41996" name="Check Box 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1C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133350</xdr:rowOff>
        </xdr:from>
        <xdr:to>
          <xdr:col>9</xdr:col>
          <xdr:colOff>76200</xdr:colOff>
          <xdr:row>25</xdr:row>
          <xdr:rowOff>28575</xdr:rowOff>
        </xdr:to>
        <xdr:sp macro="" textlink="">
          <xdr:nvSpPr>
            <xdr:cNvPr id="41997" name="Check Box 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1C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133350</xdr:rowOff>
        </xdr:from>
        <xdr:to>
          <xdr:col>11</xdr:col>
          <xdr:colOff>76200</xdr:colOff>
          <xdr:row>25</xdr:row>
          <xdr:rowOff>28575</xdr:rowOff>
        </xdr:to>
        <xdr:sp macro="" textlink="">
          <xdr:nvSpPr>
            <xdr:cNvPr id="41998" name="Check Box 14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1C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133350</xdr:rowOff>
        </xdr:from>
        <xdr:to>
          <xdr:col>13</xdr:col>
          <xdr:colOff>76200</xdr:colOff>
          <xdr:row>25</xdr:row>
          <xdr:rowOff>28575</xdr:rowOff>
        </xdr:to>
        <xdr:sp macro="" textlink="">
          <xdr:nvSpPr>
            <xdr:cNvPr id="41999" name="Check Box 15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1C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133350</xdr:rowOff>
        </xdr:from>
        <xdr:to>
          <xdr:col>9</xdr:col>
          <xdr:colOff>76200</xdr:colOff>
          <xdr:row>28</xdr:row>
          <xdr:rowOff>28575</xdr:rowOff>
        </xdr:to>
        <xdr:sp macro="" textlink="">
          <xdr:nvSpPr>
            <xdr:cNvPr id="42000" name="Check Box 16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1C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133350</xdr:rowOff>
        </xdr:from>
        <xdr:to>
          <xdr:col>11</xdr:col>
          <xdr:colOff>76200</xdr:colOff>
          <xdr:row>28</xdr:row>
          <xdr:rowOff>28575</xdr:rowOff>
        </xdr:to>
        <xdr:sp macro="" textlink="">
          <xdr:nvSpPr>
            <xdr:cNvPr id="42001" name="Check Box 17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1C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133350</xdr:rowOff>
        </xdr:from>
        <xdr:to>
          <xdr:col>13</xdr:col>
          <xdr:colOff>76200</xdr:colOff>
          <xdr:row>28</xdr:row>
          <xdr:rowOff>28575</xdr:rowOff>
        </xdr:to>
        <xdr:sp macro="" textlink="">
          <xdr:nvSpPr>
            <xdr:cNvPr id="42002" name="Check Box 18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1C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</xdr:row>
          <xdr:rowOff>133350</xdr:rowOff>
        </xdr:from>
        <xdr:to>
          <xdr:col>9</xdr:col>
          <xdr:colOff>76200</xdr:colOff>
          <xdr:row>30</xdr:row>
          <xdr:rowOff>28575</xdr:rowOff>
        </xdr:to>
        <xdr:sp macro="" textlink="">
          <xdr:nvSpPr>
            <xdr:cNvPr id="42003" name="Check Box 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1C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133350</xdr:rowOff>
        </xdr:from>
        <xdr:to>
          <xdr:col>11</xdr:col>
          <xdr:colOff>76200</xdr:colOff>
          <xdr:row>30</xdr:row>
          <xdr:rowOff>28575</xdr:rowOff>
        </xdr:to>
        <xdr:sp macro="" textlink="">
          <xdr:nvSpPr>
            <xdr:cNvPr id="42004" name="Check Box 20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1C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</xdr:row>
          <xdr:rowOff>133350</xdr:rowOff>
        </xdr:from>
        <xdr:to>
          <xdr:col>13</xdr:col>
          <xdr:colOff>76200</xdr:colOff>
          <xdr:row>30</xdr:row>
          <xdr:rowOff>28575</xdr:rowOff>
        </xdr:to>
        <xdr:sp macro="" textlink="">
          <xdr:nvSpPr>
            <xdr:cNvPr id="42005" name="Check Box 21" hidden="1">
              <a:extLst>
                <a:ext uri="{63B3BB69-23CF-44E3-9099-C40C66FF867C}">
                  <a14:compatExt spid="_x0000_s42005"/>
                </a:ext>
                <a:ext uri="{FF2B5EF4-FFF2-40B4-BE49-F238E27FC236}">
                  <a16:creationId xmlns:a16="http://schemas.microsoft.com/office/drawing/2014/main" id="{00000000-0008-0000-1C00-00001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</xdr:row>
          <xdr:rowOff>123825</xdr:rowOff>
        </xdr:from>
        <xdr:to>
          <xdr:col>9</xdr:col>
          <xdr:colOff>76200</xdr:colOff>
          <xdr:row>34</xdr:row>
          <xdr:rowOff>19050</xdr:rowOff>
        </xdr:to>
        <xdr:sp macro="" textlink="">
          <xdr:nvSpPr>
            <xdr:cNvPr id="42006" name="Check Box 22" hidden="1">
              <a:extLst>
                <a:ext uri="{63B3BB69-23CF-44E3-9099-C40C66FF867C}">
                  <a14:compatExt spid="_x0000_s42006"/>
                </a:ext>
                <a:ext uri="{FF2B5EF4-FFF2-40B4-BE49-F238E27FC236}">
                  <a16:creationId xmlns:a16="http://schemas.microsoft.com/office/drawing/2014/main" id="{00000000-0008-0000-1C00-00001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32</xdr:row>
          <xdr:rowOff>123825</xdr:rowOff>
        </xdr:from>
        <xdr:to>
          <xdr:col>11</xdr:col>
          <xdr:colOff>66675</xdr:colOff>
          <xdr:row>34</xdr:row>
          <xdr:rowOff>19050</xdr:rowOff>
        </xdr:to>
        <xdr:sp macro="" textlink="">
          <xdr:nvSpPr>
            <xdr:cNvPr id="42007" name="Check Box 23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1C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</xdr:row>
          <xdr:rowOff>133350</xdr:rowOff>
        </xdr:from>
        <xdr:to>
          <xdr:col>13</xdr:col>
          <xdr:colOff>76200</xdr:colOff>
          <xdr:row>34</xdr:row>
          <xdr:rowOff>28575</xdr:rowOff>
        </xdr:to>
        <xdr:sp macro="" textlink="">
          <xdr:nvSpPr>
            <xdr:cNvPr id="42008" name="Check Box 24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1C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37</xdr:row>
          <xdr:rowOff>133350</xdr:rowOff>
        </xdr:from>
        <xdr:to>
          <xdr:col>9</xdr:col>
          <xdr:colOff>76200</xdr:colOff>
          <xdr:row>39</xdr:row>
          <xdr:rowOff>28575</xdr:rowOff>
        </xdr:to>
        <xdr:sp macro="" textlink="">
          <xdr:nvSpPr>
            <xdr:cNvPr id="42009" name="Check Box 25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1C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133350</xdr:rowOff>
        </xdr:from>
        <xdr:to>
          <xdr:col>11</xdr:col>
          <xdr:colOff>76200</xdr:colOff>
          <xdr:row>39</xdr:row>
          <xdr:rowOff>28575</xdr:rowOff>
        </xdr:to>
        <xdr:sp macro="" textlink="">
          <xdr:nvSpPr>
            <xdr:cNvPr id="42010" name="Check Box 26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1C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37</xdr:row>
          <xdr:rowOff>133350</xdr:rowOff>
        </xdr:from>
        <xdr:to>
          <xdr:col>13</xdr:col>
          <xdr:colOff>66675</xdr:colOff>
          <xdr:row>39</xdr:row>
          <xdr:rowOff>28575</xdr:rowOff>
        </xdr:to>
        <xdr:sp macro="" textlink="">
          <xdr:nvSpPr>
            <xdr:cNvPr id="42011" name="Check Box 27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1C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47</xdr:row>
          <xdr:rowOff>133350</xdr:rowOff>
        </xdr:from>
        <xdr:to>
          <xdr:col>9</xdr:col>
          <xdr:colOff>76200</xdr:colOff>
          <xdr:row>49</xdr:row>
          <xdr:rowOff>28575</xdr:rowOff>
        </xdr:to>
        <xdr:sp macro="" textlink="">
          <xdr:nvSpPr>
            <xdr:cNvPr id="42012" name="Check Box 28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1C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47</xdr:row>
          <xdr:rowOff>133350</xdr:rowOff>
        </xdr:from>
        <xdr:to>
          <xdr:col>11</xdr:col>
          <xdr:colOff>76200</xdr:colOff>
          <xdr:row>49</xdr:row>
          <xdr:rowOff>28575</xdr:rowOff>
        </xdr:to>
        <xdr:sp macro="" textlink="">
          <xdr:nvSpPr>
            <xdr:cNvPr id="42013" name="Check Box 29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1C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47</xdr:row>
          <xdr:rowOff>133350</xdr:rowOff>
        </xdr:from>
        <xdr:to>
          <xdr:col>13</xdr:col>
          <xdr:colOff>76200</xdr:colOff>
          <xdr:row>49</xdr:row>
          <xdr:rowOff>28575</xdr:rowOff>
        </xdr:to>
        <xdr:sp macro="" textlink="">
          <xdr:nvSpPr>
            <xdr:cNvPr id="42014" name="Check Box 30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1C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133350</xdr:rowOff>
        </xdr:from>
        <xdr:to>
          <xdr:col>9</xdr:col>
          <xdr:colOff>76200</xdr:colOff>
          <xdr:row>51</xdr:row>
          <xdr:rowOff>28575</xdr:rowOff>
        </xdr:to>
        <xdr:sp macro="" textlink="">
          <xdr:nvSpPr>
            <xdr:cNvPr id="42015" name="Check Box 31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1C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49</xdr:row>
          <xdr:rowOff>133350</xdr:rowOff>
        </xdr:from>
        <xdr:to>
          <xdr:col>11</xdr:col>
          <xdr:colOff>76200</xdr:colOff>
          <xdr:row>51</xdr:row>
          <xdr:rowOff>28575</xdr:rowOff>
        </xdr:to>
        <xdr:sp macro="" textlink="">
          <xdr:nvSpPr>
            <xdr:cNvPr id="42016" name="Check Box 32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1C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49</xdr:row>
          <xdr:rowOff>133350</xdr:rowOff>
        </xdr:from>
        <xdr:to>
          <xdr:col>13</xdr:col>
          <xdr:colOff>76200</xdr:colOff>
          <xdr:row>51</xdr:row>
          <xdr:rowOff>28575</xdr:rowOff>
        </xdr:to>
        <xdr:sp macro="" textlink="">
          <xdr:nvSpPr>
            <xdr:cNvPr id="42017" name="Check Box 33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1C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133350</xdr:rowOff>
        </xdr:from>
        <xdr:to>
          <xdr:col>9</xdr:col>
          <xdr:colOff>76200</xdr:colOff>
          <xdr:row>55</xdr:row>
          <xdr:rowOff>28575</xdr:rowOff>
        </xdr:to>
        <xdr:sp macro="" textlink="">
          <xdr:nvSpPr>
            <xdr:cNvPr id="42018" name="Check Box 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1C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133350</xdr:rowOff>
        </xdr:from>
        <xdr:to>
          <xdr:col>11</xdr:col>
          <xdr:colOff>76200</xdr:colOff>
          <xdr:row>55</xdr:row>
          <xdr:rowOff>28575</xdr:rowOff>
        </xdr:to>
        <xdr:sp macro="" textlink="">
          <xdr:nvSpPr>
            <xdr:cNvPr id="42019" name="Check Box 35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1C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133350</xdr:rowOff>
        </xdr:from>
        <xdr:to>
          <xdr:col>13</xdr:col>
          <xdr:colOff>76200</xdr:colOff>
          <xdr:row>55</xdr:row>
          <xdr:rowOff>28575</xdr:rowOff>
        </xdr:to>
        <xdr:sp macro="" textlink="">
          <xdr:nvSpPr>
            <xdr:cNvPr id="42020" name="Check Box 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1C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133350</xdr:rowOff>
        </xdr:from>
        <xdr:to>
          <xdr:col>9</xdr:col>
          <xdr:colOff>76200</xdr:colOff>
          <xdr:row>66</xdr:row>
          <xdr:rowOff>28575</xdr:rowOff>
        </xdr:to>
        <xdr:sp macro="" textlink="">
          <xdr:nvSpPr>
            <xdr:cNvPr id="42021" name="Check Box 37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1C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133350</xdr:rowOff>
        </xdr:from>
        <xdr:to>
          <xdr:col>11</xdr:col>
          <xdr:colOff>76200</xdr:colOff>
          <xdr:row>66</xdr:row>
          <xdr:rowOff>28575</xdr:rowOff>
        </xdr:to>
        <xdr:sp macro="" textlink="">
          <xdr:nvSpPr>
            <xdr:cNvPr id="42022" name="Check Box 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1C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133350</xdr:rowOff>
        </xdr:from>
        <xdr:to>
          <xdr:col>13</xdr:col>
          <xdr:colOff>76200</xdr:colOff>
          <xdr:row>66</xdr:row>
          <xdr:rowOff>28575</xdr:rowOff>
        </xdr:to>
        <xdr:sp macro="" textlink="">
          <xdr:nvSpPr>
            <xdr:cNvPr id="42023" name="Check Box 39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1C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66</xdr:row>
          <xdr:rowOff>133350</xdr:rowOff>
        </xdr:from>
        <xdr:to>
          <xdr:col>9</xdr:col>
          <xdr:colOff>76200</xdr:colOff>
          <xdr:row>68</xdr:row>
          <xdr:rowOff>28575</xdr:rowOff>
        </xdr:to>
        <xdr:sp macro="" textlink="">
          <xdr:nvSpPr>
            <xdr:cNvPr id="42024" name="Check Box 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1C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66</xdr:row>
          <xdr:rowOff>133350</xdr:rowOff>
        </xdr:from>
        <xdr:to>
          <xdr:col>11</xdr:col>
          <xdr:colOff>76200</xdr:colOff>
          <xdr:row>68</xdr:row>
          <xdr:rowOff>28575</xdr:rowOff>
        </xdr:to>
        <xdr:sp macro="" textlink="">
          <xdr:nvSpPr>
            <xdr:cNvPr id="42025" name="Check Box 41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1C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66</xdr:row>
          <xdr:rowOff>133350</xdr:rowOff>
        </xdr:from>
        <xdr:to>
          <xdr:col>13</xdr:col>
          <xdr:colOff>76200</xdr:colOff>
          <xdr:row>68</xdr:row>
          <xdr:rowOff>28575</xdr:rowOff>
        </xdr:to>
        <xdr:sp macro="" textlink="">
          <xdr:nvSpPr>
            <xdr:cNvPr id="42026" name="Check Box 42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1C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68</xdr:row>
          <xdr:rowOff>9525</xdr:rowOff>
        </xdr:from>
        <xdr:to>
          <xdr:col>9</xdr:col>
          <xdr:colOff>76200</xdr:colOff>
          <xdr:row>70</xdr:row>
          <xdr:rowOff>133350</xdr:rowOff>
        </xdr:to>
        <xdr:sp macro="" textlink="">
          <xdr:nvSpPr>
            <xdr:cNvPr id="42027" name="Check Box 43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1C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68</xdr:row>
          <xdr:rowOff>66675</xdr:rowOff>
        </xdr:from>
        <xdr:to>
          <xdr:col>11</xdr:col>
          <xdr:colOff>76200</xdr:colOff>
          <xdr:row>70</xdr:row>
          <xdr:rowOff>85725</xdr:rowOff>
        </xdr:to>
        <xdr:sp macro="" textlink="">
          <xdr:nvSpPr>
            <xdr:cNvPr id="42028" name="Check Box 44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1C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68</xdr:row>
          <xdr:rowOff>57150</xdr:rowOff>
        </xdr:from>
        <xdr:to>
          <xdr:col>13</xdr:col>
          <xdr:colOff>76200</xdr:colOff>
          <xdr:row>70</xdr:row>
          <xdr:rowOff>95250</xdr:rowOff>
        </xdr:to>
        <xdr:sp macro="" textlink="">
          <xdr:nvSpPr>
            <xdr:cNvPr id="42029" name="Check Box 45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1C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71</xdr:row>
          <xdr:rowOff>133350</xdr:rowOff>
        </xdr:from>
        <xdr:to>
          <xdr:col>9</xdr:col>
          <xdr:colOff>76200</xdr:colOff>
          <xdr:row>73</xdr:row>
          <xdr:rowOff>28575</xdr:rowOff>
        </xdr:to>
        <xdr:sp macro="" textlink="">
          <xdr:nvSpPr>
            <xdr:cNvPr id="42030" name="Check Box 46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1C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71</xdr:row>
          <xdr:rowOff>133350</xdr:rowOff>
        </xdr:from>
        <xdr:to>
          <xdr:col>11</xdr:col>
          <xdr:colOff>76200</xdr:colOff>
          <xdr:row>73</xdr:row>
          <xdr:rowOff>28575</xdr:rowOff>
        </xdr:to>
        <xdr:sp macro="" textlink="">
          <xdr:nvSpPr>
            <xdr:cNvPr id="42031" name="Check Box 4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1C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71</xdr:row>
          <xdr:rowOff>133350</xdr:rowOff>
        </xdr:from>
        <xdr:to>
          <xdr:col>13</xdr:col>
          <xdr:colOff>76200</xdr:colOff>
          <xdr:row>73</xdr:row>
          <xdr:rowOff>28575</xdr:rowOff>
        </xdr:to>
        <xdr:sp macro="" textlink="">
          <xdr:nvSpPr>
            <xdr:cNvPr id="42032" name="Check Box 4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1C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73</xdr:row>
          <xdr:rowOff>133350</xdr:rowOff>
        </xdr:from>
        <xdr:to>
          <xdr:col>9</xdr:col>
          <xdr:colOff>76200</xdr:colOff>
          <xdr:row>75</xdr:row>
          <xdr:rowOff>28575</xdr:rowOff>
        </xdr:to>
        <xdr:sp macro="" textlink="">
          <xdr:nvSpPr>
            <xdr:cNvPr id="42033" name="Check Box 4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1C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73</xdr:row>
          <xdr:rowOff>133350</xdr:rowOff>
        </xdr:from>
        <xdr:to>
          <xdr:col>11</xdr:col>
          <xdr:colOff>76200</xdr:colOff>
          <xdr:row>75</xdr:row>
          <xdr:rowOff>28575</xdr:rowOff>
        </xdr:to>
        <xdr:sp macro="" textlink="">
          <xdr:nvSpPr>
            <xdr:cNvPr id="42034" name="Check Box 5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1C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73</xdr:row>
          <xdr:rowOff>133350</xdr:rowOff>
        </xdr:from>
        <xdr:to>
          <xdr:col>13</xdr:col>
          <xdr:colOff>76200</xdr:colOff>
          <xdr:row>75</xdr:row>
          <xdr:rowOff>28575</xdr:rowOff>
        </xdr:to>
        <xdr:sp macro="" textlink="">
          <xdr:nvSpPr>
            <xdr:cNvPr id="42035" name="Check Box 51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1C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75</xdr:row>
          <xdr:rowOff>133350</xdr:rowOff>
        </xdr:from>
        <xdr:to>
          <xdr:col>9</xdr:col>
          <xdr:colOff>76200</xdr:colOff>
          <xdr:row>77</xdr:row>
          <xdr:rowOff>28575</xdr:rowOff>
        </xdr:to>
        <xdr:sp macro="" textlink="">
          <xdr:nvSpPr>
            <xdr:cNvPr id="42036" name="Check Box 52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1C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75</xdr:row>
          <xdr:rowOff>133350</xdr:rowOff>
        </xdr:from>
        <xdr:to>
          <xdr:col>11</xdr:col>
          <xdr:colOff>76200</xdr:colOff>
          <xdr:row>77</xdr:row>
          <xdr:rowOff>28575</xdr:rowOff>
        </xdr:to>
        <xdr:sp macro="" textlink="">
          <xdr:nvSpPr>
            <xdr:cNvPr id="42037" name="Check Box 53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1C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75</xdr:row>
          <xdr:rowOff>133350</xdr:rowOff>
        </xdr:from>
        <xdr:to>
          <xdr:col>13</xdr:col>
          <xdr:colOff>76200</xdr:colOff>
          <xdr:row>77</xdr:row>
          <xdr:rowOff>28575</xdr:rowOff>
        </xdr:to>
        <xdr:sp macro="" textlink="">
          <xdr:nvSpPr>
            <xdr:cNvPr id="42038" name="Check Box 54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1C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79</xdr:row>
          <xdr:rowOff>133350</xdr:rowOff>
        </xdr:from>
        <xdr:to>
          <xdr:col>9</xdr:col>
          <xdr:colOff>85725</xdr:colOff>
          <xdr:row>81</xdr:row>
          <xdr:rowOff>28575</xdr:rowOff>
        </xdr:to>
        <xdr:sp macro="" textlink="">
          <xdr:nvSpPr>
            <xdr:cNvPr id="42039" name="Check Box 55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1C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79</xdr:row>
          <xdr:rowOff>133350</xdr:rowOff>
        </xdr:from>
        <xdr:to>
          <xdr:col>11</xdr:col>
          <xdr:colOff>85725</xdr:colOff>
          <xdr:row>81</xdr:row>
          <xdr:rowOff>28575</xdr:rowOff>
        </xdr:to>
        <xdr:sp macro="" textlink="">
          <xdr:nvSpPr>
            <xdr:cNvPr id="42040" name="Check Box 56" hidden="1">
              <a:extLst>
                <a:ext uri="{63B3BB69-23CF-44E3-9099-C40C66FF867C}">
                  <a14:compatExt spid="_x0000_s42040"/>
                </a:ext>
                <a:ext uri="{FF2B5EF4-FFF2-40B4-BE49-F238E27FC236}">
                  <a16:creationId xmlns:a16="http://schemas.microsoft.com/office/drawing/2014/main" id="{00000000-0008-0000-1C00-00003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79</xdr:row>
          <xdr:rowOff>123825</xdr:rowOff>
        </xdr:from>
        <xdr:to>
          <xdr:col>13</xdr:col>
          <xdr:colOff>76200</xdr:colOff>
          <xdr:row>81</xdr:row>
          <xdr:rowOff>19050</xdr:rowOff>
        </xdr:to>
        <xdr:sp macro="" textlink="">
          <xdr:nvSpPr>
            <xdr:cNvPr id="42041" name="Check Box 57" hidden="1">
              <a:extLst>
                <a:ext uri="{63B3BB69-23CF-44E3-9099-C40C66FF867C}">
                  <a14:compatExt spid="_x0000_s42041"/>
                </a:ext>
                <a:ext uri="{FF2B5EF4-FFF2-40B4-BE49-F238E27FC236}">
                  <a16:creationId xmlns:a16="http://schemas.microsoft.com/office/drawing/2014/main" id="{00000000-0008-0000-1C00-00003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81</xdr:row>
          <xdr:rowOff>133350</xdr:rowOff>
        </xdr:from>
        <xdr:to>
          <xdr:col>9</xdr:col>
          <xdr:colOff>76200</xdr:colOff>
          <xdr:row>83</xdr:row>
          <xdr:rowOff>28575</xdr:rowOff>
        </xdr:to>
        <xdr:sp macro="" textlink="">
          <xdr:nvSpPr>
            <xdr:cNvPr id="42042" name="Check Box 58" hidden="1">
              <a:extLst>
                <a:ext uri="{63B3BB69-23CF-44E3-9099-C40C66FF867C}">
                  <a14:compatExt spid="_x0000_s42042"/>
                </a:ext>
                <a:ext uri="{FF2B5EF4-FFF2-40B4-BE49-F238E27FC236}">
                  <a16:creationId xmlns:a16="http://schemas.microsoft.com/office/drawing/2014/main" id="{00000000-0008-0000-1C00-00003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81</xdr:row>
          <xdr:rowOff>133350</xdr:rowOff>
        </xdr:from>
        <xdr:to>
          <xdr:col>11</xdr:col>
          <xdr:colOff>76200</xdr:colOff>
          <xdr:row>83</xdr:row>
          <xdr:rowOff>28575</xdr:rowOff>
        </xdr:to>
        <xdr:sp macro="" textlink="">
          <xdr:nvSpPr>
            <xdr:cNvPr id="42043" name="Check Box 59" hidden="1">
              <a:extLst>
                <a:ext uri="{63B3BB69-23CF-44E3-9099-C40C66FF867C}">
                  <a14:compatExt spid="_x0000_s42043"/>
                </a:ext>
                <a:ext uri="{FF2B5EF4-FFF2-40B4-BE49-F238E27FC236}">
                  <a16:creationId xmlns:a16="http://schemas.microsoft.com/office/drawing/2014/main" id="{00000000-0008-0000-1C00-00003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81</xdr:row>
          <xdr:rowOff>133350</xdr:rowOff>
        </xdr:from>
        <xdr:to>
          <xdr:col>13</xdr:col>
          <xdr:colOff>76200</xdr:colOff>
          <xdr:row>83</xdr:row>
          <xdr:rowOff>28575</xdr:rowOff>
        </xdr:to>
        <xdr:sp macro="" textlink="">
          <xdr:nvSpPr>
            <xdr:cNvPr id="42044" name="Check Box 60" hidden="1">
              <a:extLst>
                <a:ext uri="{63B3BB69-23CF-44E3-9099-C40C66FF867C}">
                  <a14:compatExt spid="_x0000_s42044"/>
                </a:ext>
                <a:ext uri="{FF2B5EF4-FFF2-40B4-BE49-F238E27FC236}">
                  <a16:creationId xmlns:a16="http://schemas.microsoft.com/office/drawing/2014/main" id="{00000000-0008-0000-1C00-00003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83</xdr:row>
          <xdr:rowOff>133350</xdr:rowOff>
        </xdr:from>
        <xdr:to>
          <xdr:col>9</xdr:col>
          <xdr:colOff>76200</xdr:colOff>
          <xdr:row>85</xdr:row>
          <xdr:rowOff>28575</xdr:rowOff>
        </xdr:to>
        <xdr:sp macro="" textlink="">
          <xdr:nvSpPr>
            <xdr:cNvPr id="42045" name="Check Box 61" hidden="1">
              <a:extLst>
                <a:ext uri="{63B3BB69-23CF-44E3-9099-C40C66FF867C}">
                  <a14:compatExt spid="_x0000_s42045"/>
                </a:ext>
                <a:ext uri="{FF2B5EF4-FFF2-40B4-BE49-F238E27FC236}">
                  <a16:creationId xmlns:a16="http://schemas.microsoft.com/office/drawing/2014/main" id="{00000000-0008-0000-1C00-00003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83</xdr:row>
          <xdr:rowOff>133350</xdr:rowOff>
        </xdr:from>
        <xdr:to>
          <xdr:col>11</xdr:col>
          <xdr:colOff>76200</xdr:colOff>
          <xdr:row>85</xdr:row>
          <xdr:rowOff>28575</xdr:rowOff>
        </xdr:to>
        <xdr:sp macro="" textlink="">
          <xdr:nvSpPr>
            <xdr:cNvPr id="42046" name="Check Box 62" hidden="1">
              <a:extLst>
                <a:ext uri="{63B3BB69-23CF-44E3-9099-C40C66FF867C}">
                  <a14:compatExt spid="_x0000_s42046"/>
                </a:ext>
                <a:ext uri="{FF2B5EF4-FFF2-40B4-BE49-F238E27FC236}">
                  <a16:creationId xmlns:a16="http://schemas.microsoft.com/office/drawing/2014/main" id="{00000000-0008-0000-1C00-00003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83</xdr:row>
          <xdr:rowOff>133350</xdr:rowOff>
        </xdr:from>
        <xdr:to>
          <xdr:col>13</xdr:col>
          <xdr:colOff>76200</xdr:colOff>
          <xdr:row>85</xdr:row>
          <xdr:rowOff>28575</xdr:rowOff>
        </xdr:to>
        <xdr:sp macro="" textlink="">
          <xdr:nvSpPr>
            <xdr:cNvPr id="42047" name="Check Box 63" hidden="1">
              <a:extLst>
                <a:ext uri="{63B3BB69-23CF-44E3-9099-C40C66FF867C}">
                  <a14:compatExt spid="_x0000_s42047"/>
                </a:ext>
                <a:ext uri="{FF2B5EF4-FFF2-40B4-BE49-F238E27FC236}">
                  <a16:creationId xmlns:a16="http://schemas.microsoft.com/office/drawing/2014/main" id="{00000000-0008-0000-1C00-00003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133350</xdr:rowOff>
        </xdr:from>
        <xdr:to>
          <xdr:col>9</xdr:col>
          <xdr:colOff>76200</xdr:colOff>
          <xdr:row>88</xdr:row>
          <xdr:rowOff>28575</xdr:rowOff>
        </xdr:to>
        <xdr:sp macro="" textlink="">
          <xdr:nvSpPr>
            <xdr:cNvPr id="42048" name="Check Box 64" hidden="1">
              <a:extLst>
                <a:ext uri="{63B3BB69-23CF-44E3-9099-C40C66FF867C}">
                  <a14:compatExt spid="_x0000_s42048"/>
                </a:ext>
                <a:ext uri="{FF2B5EF4-FFF2-40B4-BE49-F238E27FC236}">
                  <a16:creationId xmlns:a16="http://schemas.microsoft.com/office/drawing/2014/main" id="{00000000-0008-0000-1C00-00004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86</xdr:row>
          <xdr:rowOff>133350</xdr:rowOff>
        </xdr:from>
        <xdr:to>
          <xdr:col>11</xdr:col>
          <xdr:colOff>76200</xdr:colOff>
          <xdr:row>88</xdr:row>
          <xdr:rowOff>28575</xdr:rowOff>
        </xdr:to>
        <xdr:sp macro="" textlink="">
          <xdr:nvSpPr>
            <xdr:cNvPr id="42049" name="Check Box 65" hidden="1">
              <a:extLst>
                <a:ext uri="{63B3BB69-23CF-44E3-9099-C40C66FF867C}">
                  <a14:compatExt spid="_x0000_s42049"/>
                </a:ext>
                <a:ext uri="{FF2B5EF4-FFF2-40B4-BE49-F238E27FC236}">
                  <a16:creationId xmlns:a16="http://schemas.microsoft.com/office/drawing/2014/main" id="{00000000-0008-0000-1C00-00004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86</xdr:row>
          <xdr:rowOff>133350</xdr:rowOff>
        </xdr:from>
        <xdr:to>
          <xdr:col>13</xdr:col>
          <xdr:colOff>76200</xdr:colOff>
          <xdr:row>88</xdr:row>
          <xdr:rowOff>28575</xdr:rowOff>
        </xdr:to>
        <xdr:sp macro="" textlink="">
          <xdr:nvSpPr>
            <xdr:cNvPr id="42050" name="Check Box 66" hidden="1">
              <a:extLst>
                <a:ext uri="{63B3BB69-23CF-44E3-9099-C40C66FF867C}">
                  <a14:compatExt spid="_x0000_s42050"/>
                </a:ext>
                <a:ext uri="{FF2B5EF4-FFF2-40B4-BE49-F238E27FC236}">
                  <a16:creationId xmlns:a16="http://schemas.microsoft.com/office/drawing/2014/main" id="{00000000-0008-0000-1C00-00004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88</xdr:row>
          <xdr:rowOff>133350</xdr:rowOff>
        </xdr:from>
        <xdr:to>
          <xdr:col>9</xdr:col>
          <xdr:colOff>76200</xdr:colOff>
          <xdr:row>90</xdr:row>
          <xdr:rowOff>28575</xdr:rowOff>
        </xdr:to>
        <xdr:sp macro="" textlink="">
          <xdr:nvSpPr>
            <xdr:cNvPr id="42051" name="Check Box 67" hidden="1">
              <a:extLst>
                <a:ext uri="{63B3BB69-23CF-44E3-9099-C40C66FF867C}">
                  <a14:compatExt spid="_x0000_s42051"/>
                </a:ext>
                <a:ext uri="{FF2B5EF4-FFF2-40B4-BE49-F238E27FC236}">
                  <a16:creationId xmlns:a16="http://schemas.microsoft.com/office/drawing/2014/main" id="{00000000-0008-0000-1C00-00004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88</xdr:row>
          <xdr:rowOff>133350</xdr:rowOff>
        </xdr:from>
        <xdr:to>
          <xdr:col>11</xdr:col>
          <xdr:colOff>76200</xdr:colOff>
          <xdr:row>90</xdr:row>
          <xdr:rowOff>28575</xdr:rowOff>
        </xdr:to>
        <xdr:sp macro="" textlink="">
          <xdr:nvSpPr>
            <xdr:cNvPr id="42052" name="Check Box 68" hidden="1">
              <a:extLst>
                <a:ext uri="{63B3BB69-23CF-44E3-9099-C40C66FF867C}">
                  <a14:compatExt spid="_x0000_s42052"/>
                </a:ext>
                <a:ext uri="{FF2B5EF4-FFF2-40B4-BE49-F238E27FC236}">
                  <a16:creationId xmlns:a16="http://schemas.microsoft.com/office/drawing/2014/main" id="{00000000-0008-0000-1C00-00004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88</xdr:row>
          <xdr:rowOff>133350</xdr:rowOff>
        </xdr:from>
        <xdr:to>
          <xdr:col>13</xdr:col>
          <xdr:colOff>76200</xdr:colOff>
          <xdr:row>90</xdr:row>
          <xdr:rowOff>28575</xdr:rowOff>
        </xdr:to>
        <xdr:sp macro="" textlink="">
          <xdr:nvSpPr>
            <xdr:cNvPr id="42053" name="Check Box 69" hidden="1">
              <a:extLst>
                <a:ext uri="{63B3BB69-23CF-44E3-9099-C40C66FF867C}">
                  <a14:compatExt spid="_x0000_s42053"/>
                </a:ext>
                <a:ext uri="{FF2B5EF4-FFF2-40B4-BE49-F238E27FC236}">
                  <a16:creationId xmlns:a16="http://schemas.microsoft.com/office/drawing/2014/main" id="{00000000-0008-0000-1C00-00004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90</xdr:row>
          <xdr:rowOff>133350</xdr:rowOff>
        </xdr:from>
        <xdr:to>
          <xdr:col>9</xdr:col>
          <xdr:colOff>76200</xdr:colOff>
          <xdr:row>92</xdr:row>
          <xdr:rowOff>28575</xdr:rowOff>
        </xdr:to>
        <xdr:sp macro="" textlink="">
          <xdr:nvSpPr>
            <xdr:cNvPr id="42054" name="Check Box 70" hidden="1">
              <a:extLst>
                <a:ext uri="{63B3BB69-23CF-44E3-9099-C40C66FF867C}">
                  <a14:compatExt spid="_x0000_s42054"/>
                </a:ext>
                <a:ext uri="{FF2B5EF4-FFF2-40B4-BE49-F238E27FC236}">
                  <a16:creationId xmlns:a16="http://schemas.microsoft.com/office/drawing/2014/main" id="{00000000-0008-0000-1C00-00004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90</xdr:row>
          <xdr:rowOff>133350</xdr:rowOff>
        </xdr:from>
        <xdr:to>
          <xdr:col>11</xdr:col>
          <xdr:colOff>76200</xdr:colOff>
          <xdr:row>92</xdr:row>
          <xdr:rowOff>28575</xdr:rowOff>
        </xdr:to>
        <xdr:sp macro="" textlink="">
          <xdr:nvSpPr>
            <xdr:cNvPr id="42055" name="Check Box 71" hidden="1">
              <a:extLst>
                <a:ext uri="{63B3BB69-23CF-44E3-9099-C40C66FF867C}">
                  <a14:compatExt spid="_x0000_s42055"/>
                </a:ext>
                <a:ext uri="{FF2B5EF4-FFF2-40B4-BE49-F238E27FC236}">
                  <a16:creationId xmlns:a16="http://schemas.microsoft.com/office/drawing/2014/main" id="{00000000-0008-0000-1C00-00004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90</xdr:row>
          <xdr:rowOff>133350</xdr:rowOff>
        </xdr:from>
        <xdr:to>
          <xdr:col>13</xdr:col>
          <xdr:colOff>76200</xdr:colOff>
          <xdr:row>92</xdr:row>
          <xdr:rowOff>28575</xdr:rowOff>
        </xdr:to>
        <xdr:sp macro="" textlink="">
          <xdr:nvSpPr>
            <xdr:cNvPr id="42056" name="Check Box 72" hidden="1">
              <a:extLst>
                <a:ext uri="{63B3BB69-23CF-44E3-9099-C40C66FF867C}">
                  <a14:compatExt spid="_x0000_s42056"/>
                </a:ext>
                <a:ext uri="{FF2B5EF4-FFF2-40B4-BE49-F238E27FC236}">
                  <a16:creationId xmlns:a16="http://schemas.microsoft.com/office/drawing/2014/main" id="{00000000-0008-0000-1C00-00004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92</xdr:row>
          <xdr:rowOff>133350</xdr:rowOff>
        </xdr:from>
        <xdr:to>
          <xdr:col>9</xdr:col>
          <xdr:colOff>76200</xdr:colOff>
          <xdr:row>94</xdr:row>
          <xdr:rowOff>28575</xdr:rowOff>
        </xdr:to>
        <xdr:sp macro="" textlink="">
          <xdr:nvSpPr>
            <xdr:cNvPr id="42057" name="Check Box 73" hidden="1">
              <a:extLst>
                <a:ext uri="{63B3BB69-23CF-44E3-9099-C40C66FF867C}">
                  <a14:compatExt spid="_x0000_s42057"/>
                </a:ext>
                <a:ext uri="{FF2B5EF4-FFF2-40B4-BE49-F238E27FC236}">
                  <a16:creationId xmlns:a16="http://schemas.microsoft.com/office/drawing/2014/main" id="{00000000-0008-0000-1C00-00004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92</xdr:row>
          <xdr:rowOff>133350</xdr:rowOff>
        </xdr:from>
        <xdr:to>
          <xdr:col>11</xdr:col>
          <xdr:colOff>76200</xdr:colOff>
          <xdr:row>94</xdr:row>
          <xdr:rowOff>28575</xdr:rowOff>
        </xdr:to>
        <xdr:sp macro="" textlink="">
          <xdr:nvSpPr>
            <xdr:cNvPr id="42058" name="Check Box 74" hidden="1">
              <a:extLst>
                <a:ext uri="{63B3BB69-23CF-44E3-9099-C40C66FF867C}">
                  <a14:compatExt spid="_x0000_s42058"/>
                </a:ext>
                <a:ext uri="{FF2B5EF4-FFF2-40B4-BE49-F238E27FC236}">
                  <a16:creationId xmlns:a16="http://schemas.microsoft.com/office/drawing/2014/main" id="{00000000-0008-0000-1C00-00004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92</xdr:row>
          <xdr:rowOff>133350</xdr:rowOff>
        </xdr:from>
        <xdr:to>
          <xdr:col>13</xdr:col>
          <xdr:colOff>76200</xdr:colOff>
          <xdr:row>94</xdr:row>
          <xdr:rowOff>28575</xdr:rowOff>
        </xdr:to>
        <xdr:sp macro="" textlink="">
          <xdr:nvSpPr>
            <xdr:cNvPr id="42059" name="Check Box 75" hidden="1">
              <a:extLst>
                <a:ext uri="{63B3BB69-23CF-44E3-9099-C40C66FF867C}">
                  <a14:compatExt spid="_x0000_s42059"/>
                </a:ext>
                <a:ext uri="{FF2B5EF4-FFF2-40B4-BE49-F238E27FC236}">
                  <a16:creationId xmlns:a16="http://schemas.microsoft.com/office/drawing/2014/main" id="{00000000-0008-0000-1C00-00004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94</xdr:row>
          <xdr:rowOff>133350</xdr:rowOff>
        </xdr:from>
        <xdr:to>
          <xdr:col>9</xdr:col>
          <xdr:colOff>76200</xdr:colOff>
          <xdr:row>96</xdr:row>
          <xdr:rowOff>28575</xdr:rowOff>
        </xdr:to>
        <xdr:sp macro="" textlink="">
          <xdr:nvSpPr>
            <xdr:cNvPr id="42060" name="Check Box 76" hidden="1">
              <a:extLst>
                <a:ext uri="{63B3BB69-23CF-44E3-9099-C40C66FF867C}">
                  <a14:compatExt spid="_x0000_s42060"/>
                </a:ext>
                <a:ext uri="{FF2B5EF4-FFF2-40B4-BE49-F238E27FC236}">
                  <a16:creationId xmlns:a16="http://schemas.microsoft.com/office/drawing/2014/main" id="{00000000-0008-0000-1C00-00004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94</xdr:row>
          <xdr:rowOff>133350</xdr:rowOff>
        </xdr:from>
        <xdr:to>
          <xdr:col>11</xdr:col>
          <xdr:colOff>76200</xdr:colOff>
          <xdr:row>96</xdr:row>
          <xdr:rowOff>28575</xdr:rowOff>
        </xdr:to>
        <xdr:sp macro="" textlink="">
          <xdr:nvSpPr>
            <xdr:cNvPr id="42061" name="Check Box 77" hidden="1">
              <a:extLst>
                <a:ext uri="{63B3BB69-23CF-44E3-9099-C40C66FF867C}">
                  <a14:compatExt spid="_x0000_s42061"/>
                </a:ext>
                <a:ext uri="{FF2B5EF4-FFF2-40B4-BE49-F238E27FC236}">
                  <a16:creationId xmlns:a16="http://schemas.microsoft.com/office/drawing/2014/main" id="{00000000-0008-0000-1C00-00004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94</xdr:row>
          <xdr:rowOff>133350</xdr:rowOff>
        </xdr:from>
        <xdr:to>
          <xdr:col>13</xdr:col>
          <xdr:colOff>76200</xdr:colOff>
          <xdr:row>96</xdr:row>
          <xdr:rowOff>28575</xdr:rowOff>
        </xdr:to>
        <xdr:sp macro="" textlink="">
          <xdr:nvSpPr>
            <xdr:cNvPr id="42062" name="Check Box 78" hidden="1">
              <a:extLst>
                <a:ext uri="{63B3BB69-23CF-44E3-9099-C40C66FF867C}">
                  <a14:compatExt spid="_x0000_s42062"/>
                </a:ext>
                <a:ext uri="{FF2B5EF4-FFF2-40B4-BE49-F238E27FC236}">
                  <a16:creationId xmlns:a16="http://schemas.microsoft.com/office/drawing/2014/main" id="{00000000-0008-0000-1C00-00004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96</xdr:row>
          <xdr:rowOff>133350</xdr:rowOff>
        </xdr:from>
        <xdr:to>
          <xdr:col>9</xdr:col>
          <xdr:colOff>76200</xdr:colOff>
          <xdr:row>98</xdr:row>
          <xdr:rowOff>28575</xdr:rowOff>
        </xdr:to>
        <xdr:sp macro="" textlink="">
          <xdr:nvSpPr>
            <xdr:cNvPr id="42063" name="Check Box 79" hidden="1">
              <a:extLst>
                <a:ext uri="{63B3BB69-23CF-44E3-9099-C40C66FF867C}">
                  <a14:compatExt spid="_x0000_s42063"/>
                </a:ext>
                <a:ext uri="{FF2B5EF4-FFF2-40B4-BE49-F238E27FC236}">
                  <a16:creationId xmlns:a16="http://schemas.microsoft.com/office/drawing/2014/main" id="{00000000-0008-0000-1C00-00004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96</xdr:row>
          <xdr:rowOff>133350</xdr:rowOff>
        </xdr:from>
        <xdr:to>
          <xdr:col>11</xdr:col>
          <xdr:colOff>76200</xdr:colOff>
          <xdr:row>98</xdr:row>
          <xdr:rowOff>28575</xdr:rowOff>
        </xdr:to>
        <xdr:sp macro="" textlink="">
          <xdr:nvSpPr>
            <xdr:cNvPr id="42064" name="Check Box 80" hidden="1">
              <a:extLst>
                <a:ext uri="{63B3BB69-23CF-44E3-9099-C40C66FF867C}">
                  <a14:compatExt spid="_x0000_s42064"/>
                </a:ext>
                <a:ext uri="{FF2B5EF4-FFF2-40B4-BE49-F238E27FC236}">
                  <a16:creationId xmlns:a16="http://schemas.microsoft.com/office/drawing/2014/main" id="{00000000-0008-0000-1C00-00005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96</xdr:row>
          <xdr:rowOff>133350</xdr:rowOff>
        </xdr:from>
        <xdr:to>
          <xdr:col>13</xdr:col>
          <xdr:colOff>76200</xdr:colOff>
          <xdr:row>98</xdr:row>
          <xdr:rowOff>28575</xdr:rowOff>
        </xdr:to>
        <xdr:sp macro="" textlink="">
          <xdr:nvSpPr>
            <xdr:cNvPr id="42065" name="Check Box 81" hidden="1">
              <a:extLst>
                <a:ext uri="{63B3BB69-23CF-44E3-9099-C40C66FF867C}">
                  <a14:compatExt spid="_x0000_s42065"/>
                </a:ext>
                <a:ext uri="{FF2B5EF4-FFF2-40B4-BE49-F238E27FC236}">
                  <a16:creationId xmlns:a16="http://schemas.microsoft.com/office/drawing/2014/main" id="{00000000-0008-0000-1C00-00005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98</xdr:row>
          <xdr:rowOff>133350</xdr:rowOff>
        </xdr:from>
        <xdr:to>
          <xdr:col>9</xdr:col>
          <xdr:colOff>76200</xdr:colOff>
          <xdr:row>100</xdr:row>
          <xdr:rowOff>28575</xdr:rowOff>
        </xdr:to>
        <xdr:sp macro="" textlink="">
          <xdr:nvSpPr>
            <xdr:cNvPr id="42066" name="Check Box 82" hidden="1">
              <a:extLst>
                <a:ext uri="{63B3BB69-23CF-44E3-9099-C40C66FF867C}">
                  <a14:compatExt spid="_x0000_s42066"/>
                </a:ext>
                <a:ext uri="{FF2B5EF4-FFF2-40B4-BE49-F238E27FC236}">
                  <a16:creationId xmlns:a16="http://schemas.microsoft.com/office/drawing/2014/main" id="{00000000-0008-0000-1C00-00005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98</xdr:row>
          <xdr:rowOff>133350</xdr:rowOff>
        </xdr:from>
        <xdr:to>
          <xdr:col>11</xdr:col>
          <xdr:colOff>76200</xdr:colOff>
          <xdr:row>100</xdr:row>
          <xdr:rowOff>28575</xdr:rowOff>
        </xdr:to>
        <xdr:sp macro="" textlink="">
          <xdr:nvSpPr>
            <xdr:cNvPr id="42067" name="Check Box 83" hidden="1">
              <a:extLst>
                <a:ext uri="{63B3BB69-23CF-44E3-9099-C40C66FF867C}">
                  <a14:compatExt spid="_x0000_s42067"/>
                </a:ext>
                <a:ext uri="{FF2B5EF4-FFF2-40B4-BE49-F238E27FC236}">
                  <a16:creationId xmlns:a16="http://schemas.microsoft.com/office/drawing/2014/main" id="{00000000-0008-0000-1C00-00005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98</xdr:row>
          <xdr:rowOff>133350</xdr:rowOff>
        </xdr:from>
        <xdr:to>
          <xdr:col>13</xdr:col>
          <xdr:colOff>76200</xdr:colOff>
          <xdr:row>100</xdr:row>
          <xdr:rowOff>28575</xdr:rowOff>
        </xdr:to>
        <xdr:sp macro="" textlink="">
          <xdr:nvSpPr>
            <xdr:cNvPr id="42068" name="Check Box 84" hidden="1">
              <a:extLst>
                <a:ext uri="{63B3BB69-23CF-44E3-9099-C40C66FF867C}">
                  <a14:compatExt spid="_x0000_s42068"/>
                </a:ext>
                <a:ext uri="{FF2B5EF4-FFF2-40B4-BE49-F238E27FC236}">
                  <a16:creationId xmlns:a16="http://schemas.microsoft.com/office/drawing/2014/main" id="{00000000-0008-0000-1C00-00005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100</xdr:row>
          <xdr:rowOff>133350</xdr:rowOff>
        </xdr:from>
        <xdr:to>
          <xdr:col>9</xdr:col>
          <xdr:colOff>76200</xdr:colOff>
          <xdr:row>102</xdr:row>
          <xdr:rowOff>28575</xdr:rowOff>
        </xdr:to>
        <xdr:sp macro="" textlink="">
          <xdr:nvSpPr>
            <xdr:cNvPr id="42069" name="Check Box 85" hidden="1">
              <a:extLst>
                <a:ext uri="{63B3BB69-23CF-44E3-9099-C40C66FF867C}">
                  <a14:compatExt spid="_x0000_s42069"/>
                </a:ext>
                <a:ext uri="{FF2B5EF4-FFF2-40B4-BE49-F238E27FC236}">
                  <a16:creationId xmlns:a16="http://schemas.microsoft.com/office/drawing/2014/main" id="{00000000-0008-0000-1C00-00005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100</xdr:row>
          <xdr:rowOff>133350</xdr:rowOff>
        </xdr:from>
        <xdr:to>
          <xdr:col>11</xdr:col>
          <xdr:colOff>76200</xdr:colOff>
          <xdr:row>102</xdr:row>
          <xdr:rowOff>28575</xdr:rowOff>
        </xdr:to>
        <xdr:sp macro="" textlink="">
          <xdr:nvSpPr>
            <xdr:cNvPr id="42070" name="Check Box 86" hidden="1">
              <a:extLst>
                <a:ext uri="{63B3BB69-23CF-44E3-9099-C40C66FF867C}">
                  <a14:compatExt spid="_x0000_s42070"/>
                </a:ext>
                <a:ext uri="{FF2B5EF4-FFF2-40B4-BE49-F238E27FC236}">
                  <a16:creationId xmlns:a16="http://schemas.microsoft.com/office/drawing/2014/main" id="{00000000-0008-0000-1C00-00005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100</xdr:row>
          <xdr:rowOff>133350</xdr:rowOff>
        </xdr:from>
        <xdr:to>
          <xdr:col>13</xdr:col>
          <xdr:colOff>76200</xdr:colOff>
          <xdr:row>102</xdr:row>
          <xdr:rowOff>28575</xdr:rowOff>
        </xdr:to>
        <xdr:sp macro="" textlink="">
          <xdr:nvSpPr>
            <xdr:cNvPr id="42071" name="Check Box 87" hidden="1">
              <a:extLst>
                <a:ext uri="{63B3BB69-23CF-44E3-9099-C40C66FF867C}">
                  <a14:compatExt spid="_x0000_s42071"/>
                </a:ext>
                <a:ext uri="{FF2B5EF4-FFF2-40B4-BE49-F238E27FC236}">
                  <a16:creationId xmlns:a16="http://schemas.microsoft.com/office/drawing/2014/main" id="{00000000-0008-0000-1C00-00005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102</xdr:row>
          <xdr:rowOff>133350</xdr:rowOff>
        </xdr:from>
        <xdr:to>
          <xdr:col>9</xdr:col>
          <xdr:colOff>76200</xdr:colOff>
          <xdr:row>104</xdr:row>
          <xdr:rowOff>28575</xdr:rowOff>
        </xdr:to>
        <xdr:sp macro="" textlink="">
          <xdr:nvSpPr>
            <xdr:cNvPr id="42072" name="Check Box 88" hidden="1">
              <a:extLst>
                <a:ext uri="{63B3BB69-23CF-44E3-9099-C40C66FF867C}">
                  <a14:compatExt spid="_x0000_s42072"/>
                </a:ext>
                <a:ext uri="{FF2B5EF4-FFF2-40B4-BE49-F238E27FC236}">
                  <a16:creationId xmlns:a16="http://schemas.microsoft.com/office/drawing/2014/main" id="{00000000-0008-0000-1C00-00005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102</xdr:row>
          <xdr:rowOff>133350</xdr:rowOff>
        </xdr:from>
        <xdr:to>
          <xdr:col>11</xdr:col>
          <xdr:colOff>76200</xdr:colOff>
          <xdr:row>104</xdr:row>
          <xdr:rowOff>28575</xdr:rowOff>
        </xdr:to>
        <xdr:sp macro="" textlink="">
          <xdr:nvSpPr>
            <xdr:cNvPr id="42073" name="Check Box 89" hidden="1">
              <a:extLst>
                <a:ext uri="{63B3BB69-23CF-44E3-9099-C40C66FF867C}">
                  <a14:compatExt spid="_x0000_s42073"/>
                </a:ext>
                <a:ext uri="{FF2B5EF4-FFF2-40B4-BE49-F238E27FC236}">
                  <a16:creationId xmlns:a16="http://schemas.microsoft.com/office/drawing/2014/main" id="{00000000-0008-0000-1C00-00005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102</xdr:row>
          <xdr:rowOff>133350</xdr:rowOff>
        </xdr:from>
        <xdr:to>
          <xdr:col>13</xdr:col>
          <xdr:colOff>76200</xdr:colOff>
          <xdr:row>104</xdr:row>
          <xdr:rowOff>28575</xdr:rowOff>
        </xdr:to>
        <xdr:sp macro="" textlink="">
          <xdr:nvSpPr>
            <xdr:cNvPr id="42074" name="Check Box 90" hidden="1">
              <a:extLst>
                <a:ext uri="{63B3BB69-23CF-44E3-9099-C40C66FF867C}">
                  <a14:compatExt spid="_x0000_s42074"/>
                </a:ext>
                <a:ext uri="{FF2B5EF4-FFF2-40B4-BE49-F238E27FC236}">
                  <a16:creationId xmlns:a16="http://schemas.microsoft.com/office/drawing/2014/main" id="{00000000-0008-0000-1C00-00005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104</xdr:row>
          <xdr:rowOff>133350</xdr:rowOff>
        </xdr:from>
        <xdr:to>
          <xdr:col>9</xdr:col>
          <xdr:colOff>76200</xdr:colOff>
          <xdr:row>106</xdr:row>
          <xdr:rowOff>28575</xdr:rowOff>
        </xdr:to>
        <xdr:sp macro="" textlink="">
          <xdr:nvSpPr>
            <xdr:cNvPr id="42075" name="Check Box 91" hidden="1">
              <a:extLst>
                <a:ext uri="{63B3BB69-23CF-44E3-9099-C40C66FF867C}">
                  <a14:compatExt spid="_x0000_s42075"/>
                </a:ext>
                <a:ext uri="{FF2B5EF4-FFF2-40B4-BE49-F238E27FC236}">
                  <a16:creationId xmlns:a16="http://schemas.microsoft.com/office/drawing/2014/main" id="{00000000-0008-0000-1C00-00005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104</xdr:row>
          <xdr:rowOff>133350</xdr:rowOff>
        </xdr:from>
        <xdr:to>
          <xdr:col>11</xdr:col>
          <xdr:colOff>76200</xdr:colOff>
          <xdr:row>106</xdr:row>
          <xdr:rowOff>28575</xdr:rowOff>
        </xdr:to>
        <xdr:sp macro="" textlink="">
          <xdr:nvSpPr>
            <xdr:cNvPr id="42076" name="Check Box 92" hidden="1">
              <a:extLst>
                <a:ext uri="{63B3BB69-23CF-44E3-9099-C40C66FF867C}">
                  <a14:compatExt spid="_x0000_s42076"/>
                </a:ext>
                <a:ext uri="{FF2B5EF4-FFF2-40B4-BE49-F238E27FC236}">
                  <a16:creationId xmlns:a16="http://schemas.microsoft.com/office/drawing/2014/main" id="{00000000-0008-0000-1C00-00005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104</xdr:row>
          <xdr:rowOff>133350</xdr:rowOff>
        </xdr:from>
        <xdr:to>
          <xdr:col>13</xdr:col>
          <xdr:colOff>76200</xdr:colOff>
          <xdr:row>106</xdr:row>
          <xdr:rowOff>28575</xdr:rowOff>
        </xdr:to>
        <xdr:sp macro="" textlink="">
          <xdr:nvSpPr>
            <xdr:cNvPr id="42077" name="Check Box 93" hidden="1">
              <a:extLst>
                <a:ext uri="{63B3BB69-23CF-44E3-9099-C40C66FF867C}">
                  <a14:compatExt spid="_x0000_s42077"/>
                </a:ext>
                <a:ext uri="{FF2B5EF4-FFF2-40B4-BE49-F238E27FC236}">
                  <a16:creationId xmlns:a16="http://schemas.microsoft.com/office/drawing/2014/main" id="{00000000-0008-0000-1C00-00005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114</xdr:row>
          <xdr:rowOff>133350</xdr:rowOff>
        </xdr:from>
        <xdr:to>
          <xdr:col>9</xdr:col>
          <xdr:colOff>76200</xdr:colOff>
          <xdr:row>116</xdr:row>
          <xdr:rowOff>28575</xdr:rowOff>
        </xdr:to>
        <xdr:sp macro="" textlink="">
          <xdr:nvSpPr>
            <xdr:cNvPr id="42078" name="Check Box 94" hidden="1">
              <a:extLst>
                <a:ext uri="{63B3BB69-23CF-44E3-9099-C40C66FF867C}">
                  <a14:compatExt spid="_x0000_s42078"/>
                </a:ext>
                <a:ext uri="{FF2B5EF4-FFF2-40B4-BE49-F238E27FC236}">
                  <a16:creationId xmlns:a16="http://schemas.microsoft.com/office/drawing/2014/main" id="{00000000-0008-0000-1C00-00005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114</xdr:row>
          <xdr:rowOff>133350</xdr:rowOff>
        </xdr:from>
        <xdr:to>
          <xdr:col>11</xdr:col>
          <xdr:colOff>76200</xdr:colOff>
          <xdr:row>116</xdr:row>
          <xdr:rowOff>28575</xdr:rowOff>
        </xdr:to>
        <xdr:sp macro="" textlink="">
          <xdr:nvSpPr>
            <xdr:cNvPr id="42079" name="Check Box 95" hidden="1">
              <a:extLst>
                <a:ext uri="{63B3BB69-23CF-44E3-9099-C40C66FF867C}">
                  <a14:compatExt spid="_x0000_s42079"/>
                </a:ext>
                <a:ext uri="{FF2B5EF4-FFF2-40B4-BE49-F238E27FC236}">
                  <a16:creationId xmlns:a16="http://schemas.microsoft.com/office/drawing/2014/main" id="{00000000-0008-0000-1C00-00005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114</xdr:row>
          <xdr:rowOff>133350</xdr:rowOff>
        </xdr:from>
        <xdr:to>
          <xdr:col>13</xdr:col>
          <xdr:colOff>76200</xdr:colOff>
          <xdr:row>116</xdr:row>
          <xdr:rowOff>28575</xdr:rowOff>
        </xdr:to>
        <xdr:sp macro="" textlink="">
          <xdr:nvSpPr>
            <xdr:cNvPr id="42080" name="Check Box 96" hidden="1">
              <a:extLst>
                <a:ext uri="{63B3BB69-23CF-44E3-9099-C40C66FF867C}">
                  <a14:compatExt spid="_x0000_s42080"/>
                </a:ext>
                <a:ext uri="{FF2B5EF4-FFF2-40B4-BE49-F238E27FC236}">
                  <a16:creationId xmlns:a16="http://schemas.microsoft.com/office/drawing/2014/main" id="{00000000-0008-0000-1C00-00006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116</xdr:row>
          <xdr:rowOff>133350</xdr:rowOff>
        </xdr:from>
        <xdr:to>
          <xdr:col>9</xdr:col>
          <xdr:colOff>76200</xdr:colOff>
          <xdr:row>118</xdr:row>
          <xdr:rowOff>28575</xdr:rowOff>
        </xdr:to>
        <xdr:sp macro="" textlink="">
          <xdr:nvSpPr>
            <xdr:cNvPr id="42081" name="Check Box 97" hidden="1">
              <a:extLst>
                <a:ext uri="{63B3BB69-23CF-44E3-9099-C40C66FF867C}">
                  <a14:compatExt spid="_x0000_s42081"/>
                </a:ext>
                <a:ext uri="{FF2B5EF4-FFF2-40B4-BE49-F238E27FC236}">
                  <a16:creationId xmlns:a16="http://schemas.microsoft.com/office/drawing/2014/main" id="{00000000-0008-0000-1C00-00006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116</xdr:row>
          <xdr:rowOff>133350</xdr:rowOff>
        </xdr:from>
        <xdr:to>
          <xdr:col>11</xdr:col>
          <xdr:colOff>76200</xdr:colOff>
          <xdr:row>118</xdr:row>
          <xdr:rowOff>28575</xdr:rowOff>
        </xdr:to>
        <xdr:sp macro="" textlink="">
          <xdr:nvSpPr>
            <xdr:cNvPr id="42082" name="Check Box 98" hidden="1">
              <a:extLst>
                <a:ext uri="{63B3BB69-23CF-44E3-9099-C40C66FF867C}">
                  <a14:compatExt spid="_x0000_s42082"/>
                </a:ext>
                <a:ext uri="{FF2B5EF4-FFF2-40B4-BE49-F238E27FC236}">
                  <a16:creationId xmlns:a16="http://schemas.microsoft.com/office/drawing/2014/main" id="{00000000-0008-0000-1C00-00006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116</xdr:row>
          <xdr:rowOff>133350</xdr:rowOff>
        </xdr:from>
        <xdr:to>
          <xdr:col>13</xdr:col>
          <xdr:colOff>76200</xdr:colOff>
          <xdr:row>118</xdr:row>
          <xdr:rowOff>28575</xdr:rowOff>
        </xdr:to>
        <xdr:sp macro="" textlink="">
          <xdr:nvSpPr>
            <xdr:cNvPr id="42083" name="Check Box 99" hidden="1">
              <a:extLst>
                <a:ext uri="{63B3BB69-23CF-44E3-9099-C40C66FF867C}">
                  <a14:compatExt spid="_x0000_s42083"/>
                </a:ext>
                <a:ext uri="{FF2B5EF4-FFF2-40B4-BE49-F238E27FC236}">
                  <a16:creationId xmlns:a16="http://schemas.microsoft.com/office/drawing/2014/main" id="{00000000-0008-0000-1C00-00006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121</xdr:row>
          <xdr:rowOff>133350</xdr:rowOff>
        </xdr:from>
        <xdr:to>
          <xdr:col>9</xdr:col>
          <xdr:colOff>76200</xdr:colOff>
          <xdr:row>123</xdr:row>
          <xdr:rowOff>28575</xdr:rowOff>
        </xdr:to>
        <xdr:sp macro="" textlink="">
          <xdr:nvSpPr>
            <xdr:cNvPr id="42084" name="Check Box 100" hidden="1">
              <a:extLst>
                <a:ext uri="{63B3BB69-23CF-44E3-9099-C40C66FF867C}">
                  <a14:compatExt spid="_x0000_s42084"/>
                </a:ext>
                <a:ext uri="{FF2B5EF4-FFF2-40B4-BE49-F238E27FC236}">
                  <a16:creationId xmlns:a16="http://schemas.microsoft.com/office/drawing/2014/main" id="{00000000-0008-0000-1C00-00006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121</xdr:row>
          <xdr:rowOff>133350</xdr:rowOff>
        </xdr:from>
        <xdr:to>
          <xdr:col>11</xdr:col>
          <xdr:colOff>76200</xdr:colOff>
          <xdr:row>123</xdr:row>
          <xdr:rowOff>28575</xdr:rowOff>
        </xdr:to>
        <xdr:sp macro="" textlink="">
          <xdr:nvSpPr>
            <xdr:cNvPr id="42085" name="Check Box 101" hidden="1">
              <a:extLst>
                <a:ext uri="{63B3BB69-23CF-44E3-9099-C40C66FF867C}">
                  <a14:compatExt spid="_x0000_s42085"/>
                </a:ext>
                <a:ext uri="{FF2B5EF4-FFF2-40B4-BE49-F238E27FC236}">
                  <a16:creationId xmlns:a16="http://schemas.microsoft.com/office/drawing/2014/main" id="{00000000-0008-0000-1C00-00006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121</xdr:row>
          <xdr:rowOff>133350</xdr:rowOff>
        </xdr:from>
        <xdr:to>
          <xdr:col>13</xdr:col>
          <xdr:colOff>76200</xdr:colOff>
          <xdr:row>123</xdr:row>
          <xdr:rowOff>28575</xdr:rowOff>
        </xdr:to>
        <xdr:sp macro="" textlink="">
          <xdr:nvSpPr>
            <xdr:cNvPr id="42086" name="Check Box 102" hidden="1">
              <a:extLst>
                <a:ext uri="{63B3BB69-23CF-44E3-9099-C40C66FF867C}">
                  <a14:compatExt spid="_x0000_s42086"/>
                </a:ext>
                <a:ext uri="{FF2B5EF4-FFF2-40B4-BE49-F238E27FC236}">
                  <a16:creationId xmlns:a16="http://schemas.microsoft.com/office/drawing/2014/main" id="{00000000-0008-0000-1C00-00006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124</xdr:row>
          <xdr:rowOff>133350</xdr:rowOff>
        </xdr:from>
        <xdr:to>
          <xdr:col>9</xdr:col>
          <xdr:colOff>76200</xdr:colOff>
          <xdr:row>126</xdr:row>
          <xdr:rowOff>28575</xdr:rowOff>
        </xdr:to>
        <xdr:sp macro="" textlink="">
          <xdr:nvSpPr>
            <xdr:cNvPr id="42087" name="Check Box 103" hidden="1">
              <a:extLst>
                <a:ext uri="{63B3BB69-23CF-44E3-9099-C40C66FF867C}">
                  <a14:compatExt spid="_x0000_s42087"/>
                </a:ext>
                <a:ext uri="{FF2B5EF4-FFF2-40B4-BE49-F238E27FC236}">
                  <a16:creationId xmlns:a16="http://schemas.microsoft.com/office/drawing/2014/main" id="{00000000-0008-0000-1C00-00006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124</xdr:row>
          <xdr:rowOff>133350</xdr:rowOff>
        </xdr:from>
        <xdr:to>
          <xdr:col>11</xdr:col>
          <xdr:colOff>76200</xdr:colOff>
          <xdr:row>126</xdr:row>
          <xdr:rowOff>28575</xdr:rowOff>
        </xdr:to>
        <xdr:sp macro="" textlink="">
          <xdr:nvSpPr>
            <xdr:cNvPr id="42088" name="Check Box 104" hidden="1">
              <a:extLst>
                <a:ext uri="{63B3BB69-23CF-44E3-9099-C40C66FF867C}">
                  <a14:compatExt spid="_x0000_s42088"/>
                </a:ext>
                <a:ext uri="{FF2B5EF4-FFF2-40B4-BE49-F238E27FC236}">
                  <a16:creationId xmlns:a16="http://schemas.microsoft.com/office/drawing/2014/main" id="{00000000-0008-0000-1C00-00006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124</xdr:row>
          <xdr:rowOff>133350</xdr:rowOff>
        </xdr:from>
        <xdr:to>
          <xdr:col>13</xdr:col>
          <xdr:colOff>76200</xdr:colOff>
          <xdr:row>126</xdr:row>
          <xdr:rowOff>28575</xdr:rowOff>
        </xdr:to>
        <xdr:sp macro="" textlink="">
          <xdr:nvSpPr>
            <xdr:cNvPr id="42089" name="Check Box 105" hidden="1">
              <a:extLst>
                <a:ext uri="{63B3BB69-23CF-44E3-9099-C40C66FF867C}">
                  <a14:compatExt spid="_x0000_s42089"/>
                </a:ext>
                <a:ext uri="{FF2B5EF4-FFF2-40B4-BE49-F238E27FC236}">
                  <a16:creationId xmlns:a16="http://schemas.microsoft.com/office/drawing/2014/main" id="{00000000-0008-0000-1C00-00006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128</xdr:row>
          <xdr:rowOff>133350</xdr:rowOff>
        </xdr:from>
        <xdr:to>
          <xdr:col>9</xdr:col>
          <xdr:colOff>76200</xdr:colOff>
          <xdr:row>130</xdr:row>
          <xdr:rowOff>28575</xdr:rowOff>
        </xdr:to>
        <xdr:sp macro="" textlink="">
          <xdr:nvSpPr>
            <xdr:cNvPr id="42090" name="Check Box 106" hidden="1">
              <a:extLst>
                <a:ext uri="{63B3BB69-23CF-44E3-9099-C40C66FF867C}">
                  <a14:compatExt spid="_x0000_s42090"/>
                </a:ext>
                <a:ext uri="{FF2B5EF4-FFF2-40B4-BE49-F238E27FC236}">
                  <a16:creationId xmlns:a16="http://schemas.microsoft.com/office/drawing/2014/main" id="{00000000-0008-0000-1C00-00006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128</xdr:row>
          <xdr:rowOff>133350</xdr:rowOff>
        </xdr:from>
        <xdr:to>
          <xdr:col>11</xdr:col>
          <xdr:colOff>76200</xdr:colOff>
          <xdr:row>130</xdr:row>
          <xdr:rowOff>28575</xdr:rowOff>
        </xdr:to>
        <xdr:sp macro="" textlink="">
          <xdr:nvSpPr>
            <xdr:cNvPr id="42091" name="Check Box 107" hidden="1">
              <a:extLst>
                <a:ext uri="{63B3BB69-23CF-44E3-9099-C40C66FF867C}">
                  <a14:compatExt spid="_x0000_s42091"/>
                </a:ext>
                <a:ext uri="{FF2B5EF4-FFF2-40B4-BE49-F238E27FC236}">
                  <a16:creationId xmlns:a16="http://schemas.microsoft.com/office/drawing/2014/main" id="{00000000-0008-0000-1C00-00006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128</xdr:row>
          <xdr:rowOff>133350</xdr:rowOff>
        </xdr:from>
        <xdr:to>
          <xdr:col>13</xdr:col>
          <xdr:colOff>76200</xdr:colOff>
          <xdr:row>130</xdr:row>
          <xdr:rowOff>28575</xdr:rowOff>
        </xdr:to>
        <xdr:sp macro="" textlink="">
          <xdr:nvSpPr>
            <xdr:cNvPr id="42092" name="Check Box 108" hidden="1">
              <a:extLst>
                <a:ext uri="{63B3BB69-23CF-44E3-9099-C40C66FF867C}">
                  <a14:compatExt spid="_x0000_s42092"/>
                </a:ext>
                <a:ext uri="{FF2B5EF4-FFF2-40B4-BE49-F238E27FC236}">
                  <a16:creationId xmlns:a16="http://schemas.microsoft.com/office/drawing/2014/main" id="{00000000-0008-0000-1C00-00006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145</xdr:row>
          <xdr:rowOff>133350</xdr:rowOff>
        </xdr:from>
        <xdr:to>
          <xdr:col>9</xdr:col>
          <xdr:colOff>76200</xdr:colOff>
          <xdr:row>147</xdr:row>
          <xdr:rowOff>28575</xdr:rowOff>
        </xdr:to>
        <xdr:sp macro="" textlink="">
          <xdr:nvSpPr>
            <xdr:cNvPr id="42093" name="Check Box 109" hidden="1">
              <a:extLst>
                <a:ext uri="{63B3BB69-23CF-44E3-9099-C40C66FF867C}">
                  <a14:compatExt spid="_x0000_s42093"/>
                </a:ext>
                <a:ext uri="{FF2B5EF4-FFF2-40B4-BE49-F238E27FC236}">
                  <a16:creationId xmlns:a16="http://schemas.microsoft.com/office/drawing/2014/main" id="{00000000-0008-0000-1C00-00006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145</xdr:row>
          <xdr:rowOff>133350</xdr:rowOff>
        </xdr:from>
        <xdr:to>
          <xdr:col>11</xdr:col>
          <xdr:colOff>76200</xdr:colOff>
          <xdr:row>147</xdr:row>
          <xdr:rowOff>28575</xdr:rowOff>
        </xdr:to>
        <xdr:sp macro="" textlink="">
          <xdr:nvSpPr>
            <xdr:cNvPr id="42094" name="Check Box 110" hidden="1">
              <a:extLst>
                <a:ext uri="{63B3BB69-23CF-44E3-9099-C40C66FF867C}">
                  <a14:compatExt spid="_x0000_s42094"/>
                </a:ext>
                <a:ext uri="{FF2B5EF4-FFF2-40B4-BE49-F238E27FC236}">
                  <a16:creationId xmlns:a16="http://schemas.microsoft.com/office/drawing/2014/main" id="{00000000-0008-0000-1C00-00006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145</xdr:row>
          <xdr:rowOff>133350</xdr:rowOff>
        </xdr:from>
        <xdr:to>
          <xdr:col>13</xdr:col>
          <xdr:colOff>76200</xdr:colOff>
          <xdr:row>147</xdr:row>
          <xdr:rowOff>28575</xdr:rowOff>
        </xdr:to>
        <xdr:sp macro="" textlink="">
          <xdr:nvSpPr>
            <xdr:cNvPr id="42095" name="Check Box 111" hidden="1">
              <a:extLst>
                <a:ext uri="{63B3BB69-23CF-44E3-9099-C40C66FF867C}">
                  <a14:compatExt spid="_x0000_s42095"/>
                </a:ext>
                <a:ext uri="{FF2B5EF4-FFF2-40B4-BE49-F238E27FC236}">
                  <a16:creationId xmlns:a16="http://schemas.microsoft.com/office/drawing/2014/main" id="{00000000-0008-0000-1C00-00006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155</xdr:row>
          <xdr:rowOff>133350</xdr:rowOff>
        </xdr:from>
        <xdr:to>
          <xdr:col>9</xdr:col>
          <xdr:colOff>76200</xdr:colOff>
          <xdr:row>157</xdr:row>
          <xdr:rowOff>28575</xdr:rowOff>
        </xdr:to>
        <xdr:sp macro="" textlink="">
          <xdr:nvSpPr>
            <xdr:cNvPr id="42096" name="Check Box 112" hidden="1">
              <a:extLst>
                <a:ext uri="{63B3BB69-23CF-44E3-9099-C40C66FF867C}">
                  <a14:compatExt spid="_x0000_s42096"/>
                </a:ext>
                <a:ext uri="{FF2B5EF4-FFF2-40B4-BE49-F238E27FC236}">
                  <a16:creationId xmlns:a16="http://schemas.microsoft.com/office/drawing/2014/main" id="{00000000-0008-0000-1C00-00007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155</xdr:row>
          <xdr:rowOff>133350</xdr:rowOff>
        </xdr:from>
        <xdr:to>
          <xdr:col>11</xdr:col>
          <xdr:colOff>76200</xdr:colOff>
          <xdr:row>157</xdr:row>
          <xdr:rowOff>28575</xdr:rowOff>
        </xdr:to>
        <xdr:sp macro="" textlink="">
          <xdr:nvSpPr>
            <xdr:cNvPr id="42097" name="Check Box 113" hidden="1">
              <a:extLst>
                <a:ext uri="{63B3BB69-23CF-44E3-9099-C40C66FF867C}">
                  <a14:compatExt spid="_x0000_s42097"/>
                </a:ext>
                <a:ext uri="{FF2B5EF4-FFF2-40B4-BE49-F238E27FC236}">
                  <a16:creationId xmlns:a16="http://schemas.microsoft.com/office/drawing/2014/main" id="{00000000-0008-0000-1C00-00007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155</xdr:row>
          <xdr:rowOff>133350</xdr:rowOff>
        </xdr:from>
        <xdr:to>
          <xdr:col>13</xdr:col>
          <xdr:colOff>76200</xdr:colOff>
          <xdr:row>157</xdr:row>
          <xdr:rowOff>28575</xdr:rowOff>
        </xdr:to>
        <xdr:sp macro="" textlink="">
          <xdr:nvSpPr>
            <xdr:cNvPr id="42098" name="Check Box 114" hidden="1">
              <a:extLst>
                <a:ext uri="{63B3BB69-23CF-44E3-9099-C40C66FF867C}">
                  <a14:compatExt spid="_x0000_s42098"/>
                </a:ext>
                <a:ext uri="{FF2B5EF4-FFF2-40B4-BE49-F238E27FC236}">
                  <a16:creationId xmlns:a16="http://schemas.microsoft.com/office/drawing/2014/main" id="{00000000-0008-0000-1C00-00007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157</xdr:row>
          <xdr:rowOff>133350</xdr:rowOff>
        </xdr:from>
        <xdr:to>
          <xdr:col>9</xdr:col>
          <xdr:colOff>76200</xdr:colOff>
          <xdr:row>159</xdr:row>
          <xdr:rowOff>28575</xdr:rowOff>
        </xdr:to>
        <xdr:sp macro="" textlink="">
          <xdr:nvSpPr>
            <xdr:cNvPr id="42099" name="Check Box 115" hidden="1">
              <a:extLst>
                <a:ext uri="{63B3BB69-23CF-44E3-9099-C40C66FF867C}">
                  <a14:compatExt spid="_x0000_s42099"/>
                </a:ext>
                <a:ext uri="{FF2B5EF4-FFF2-40B4-BE49-F238E27FC236}">
                  <a16:creationId xmlns:a16="http://schemas.microsoft.com/office/drawing/2014/main" id="{00000000-0008-0000-1C00-00007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157</xdr:row>
          <xdr:rowOff>133350</xdr:rowOff>
        </xdr:from>
        <xdr:to>
          <xdr:col>11</xdr:col>
          <xdr:colOff>76200</xdr:colOff>
          <xdr:row>159</xdr:row>
          <xdr:rowOff>28575</xdr:rowOff>
        </xdr:to>
        <xdr:sp macro="" textlink="">
          <xdr:nvSpPr>
            <xdr:cNvPr id="42100" name="Check Box 116" hidden="1">
              <a:extLst>
                <a:ext uri="{63B3BB69-23CF-44E3-9099-C40C66FF867C}">
                  <a14:compatExt spid="_x0000_s42100"/>
                </a:ext>
                <a:ext uri="{FF2B5EF4-FFF2-40B4-BE49-F238E27FC236}">
                  <a16:creationId xmlns:a16="http://schemas.microsoft.com/office/drawing/2014/main" id="{00000000-0008-0000-1C00-00007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157</xdr:row>
          <xdr:rowOff>133350</xdr:rowOff>
        </xdr:from>
        <xdr:to>
          <xdr:col>13</xdr:col>
          <xdr:colOff>76200</xdr:colOff>
          <xdr:row>159</xdr:row>
          <xdr:rowOff>28575</xdr:rowOff>
        </xdr:to>
        <xdr:sp macro="" textlink="">
          <xdr:nvSpPr>
            <xdr:cNvPr id="42101" name="Check Box 117" hidden="1">
              <a:extLst>
                <a:ext uri="{63B3BB69-23CF-44E3-9099-C40C66FF867C}">
                  <a14:compatExt spid="_x0000_s42101"/>
                </a:ext>
                <a:ext uri="{FF2B5EF4-FFF2-40B4-BE49-F238E27FC236}">
                  <a16:creationId xmlns:a16="http://schemas.microsoft.com/office/drawing/2014/main" id="{00000000-0008-0000-1C00-00007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159</xdr:row>
          <xdr:rowOff>133350</xdr:rowOff>
        </xdr:from>
        <xdr:to>
          <xdr:col>9</xdr:col>
          <xdr:colOff>76200</xdr:colOff>
          <xdr:row>161</xdr:row>
          <xdr:rowOff>28575</xdr:rowOff>
        </xdr:to>
        <xdr:sp macro="" textlink="">
          <xdr:nvSpPr>
            <xdr:cNvPr id="42102" name="Check Box 118" hidden="1">
              <a:extLst>
                <a:ext uri="{63B3BB69-23CF-44E3-9099-C40C66FF867C}">
                  <a14:compatExt spid="_x0000_s42102"/>
                </a:ext>
                <a:ext uri="{FF2B5EF4-FFF2-40B4-BE49-F238E27FC236}">
                  <a16:creationId xmlns:a16="http://schemas.microsoft.com/office/drawing/2014/main" id="{00000000-0008-0000-1C00-00007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159</xdr:row>
          <xdr:rowOff>133350</xdr:rowOff>
        </xdr:from>
        <xdr:to>
          <xdr:col>11</xdr:col>
          <xdr:colOff>76200</xdr:colOff>
          <xdr:row>161</xdr:row>
          <xdr:rowOff>28575</xdr:rowOff>
        </xdr:to>
        <xdr:sp macro="" textlink="">
          <xdr:nvSpPr>
            <xdr:cNvPr id="42103" name="Check Box 119" hidden="1">
              <a:extLst>
                <a:ext uri="{63B3BB69-23CF-44E3-9099-C40C66FF867C}">
                  <a14:compatExt spid="_x0000_s42103"/>
                </a:ext>
                <a:ext uri="{FF2B5EF4-FFF2-40B4-BE49-F238E27FC236}">
                  <a16:creationId xmlns:a16="http://schemas.microsoft.com/office/drawing/2014/main" id="{00000000-0008-0000-1C00-00007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159</xdr:row>
          <xdr:rowOff>133350</xdr:rowOff>
        </xdr:from>
        <xdr:to>
          <xdr:col>13</xdr:col>
          <xdr:colOff>76200</xdr:colOff>
          <xdr:row>161</xdr:row>
          <xdr:rowOff>28575</xdr:rowOff>
        </xdr:to>
        <xdr:sp macro="" textlink="">
          <xdr:nvSpPr>
            <xdr:cNvPr id="42104" name="Check Box 120" hidden="1">
              <a:extLst>
                <a:ext uri="{63B3BB69-23CF-44E3-9099-C40C66FF867C}">
                  <a14:compatExt spid="_x0000_s42104"/>
                </a:ext>
                <a:ext uri="{FF2B5EF4-FFF2-40B4-BE49-F238E27FC236}">
                  <a16:creationId xmlns:a16="http://schemas.microsoft.com/office/drawing/2014/main" id="{00000000-0008-0000-1C00-00007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133350</xdr:rowOff>
        </xdr:from>
        <xdr:to>
          <xdr:col>9</xdr:col>
          <xdr:colOff>76200</xdr:colOff>
          <xdr:row>165</xdr:row>
          <xdr:rowOff>28575</xdr:rowOff>
        </xdr:to>
        <xdr:sp macro="" textlink="">
          <xdr:nvSpPr>
            <xdr:cNvPr id="42105" name="Check Box 121" hidden="1">
              <a:extLst>
                <a:ext uri="{63B3BB69-23CF-44E3-9099-C40C66FF867C}">
                  <a14:compatExt spid="_x0000_s42105"/>
                </a:ext>
                <a:ext uri="{FF2B5EF4-FFF2-40B4-BE49-F238E27FC236}">
                  <a16:creationId xmlns:a16="http://schemas.microsoft.com/office/drawing/2014/main" id="{00000000-0008-0000-1C00-00007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133350</xdr:rowOff>
        </xdr:from>
        <xdr:to>
          <xdr:col>11</xdr:col>
          <xdr:colOff>76200</xdr:colOff>
          <xdr:row>165</xdr:row>
          <xdr:rowOff>28575</xdr:rowOff>
        </xdr:to>
        <xdr:sp macro="" textlink="">
          <xdr:nvSpPr>
            <xdr:cNvPr id="42106" name="Check Box 122" hidden="1">
              <a:extLst>
                <a:ext uri="{63B3BB69-23CF-44E3-9099-C40C66FF867C}">
                  <a14:compatExt spid="_x0000_s42106"/>
                </a:ext>
                <a:ext uri="{FF2B5EF4-FFF2-40B4-BE49-F238E27FC236}">
                  <a16:creationId xmlns:a16="http://schemas.microsoft.com/office/drawing/2014/main" id="{00000000-0008-0000-1C00-00007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133350</xdr:rowOff>
        </xdr:from>
        <xdr:to>
          <xdr:col>13</xdr:col>
          <xdr:colOff>76200</xdr:colOff>
          <xdr:row>165</xdr:row>
          <xdr:rowOff>28575</xdr:rowOff>
        </xdr:to>
        <xdr:sp macro="" textlink="">
          <xdr:nvSpPr>
            <xdr:cNvPr id="42107" name="Check Box 123" hidden="1">
              <a:extLst>
                <a:ext uri="{63B3BB69-23CF-44E3-9099-C40C66FF867C}">
                  <a14:compatExt spid="_x0000_s42107"/>
                </a:ext>
                <a:ext uri="{FF2B5EF4-FFF2-40B4-BE49-F238E27FC236}">
                  <a16:creationId xmlns:a16="http://schemas.microsoft.com/office/drawing/2014/main" id="{00000000-0008-0000-1C00-00007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133350</xdr:rowOff>
        </xdr:from>
        <xdr:to>
          <xdr:col>9</xdr:col>
          <xdr:colOff>76200</xdr:colOff>
          <xdr:row>167</xdr:row>
          <xdr:rowOff>28575</xdr:rowOff>
        </xdr:to>
        <xdr:sp macro="" textlink="">
          <xdr:nvSpPr>
            <xdr:cNvPr id="42108" name="Check Box 124" hidden="1">
              <a:extLst>
                <a:ext uri="{63B3BB69-23CF-44E3-9099-C40C66FF867C}">
                  <a14:compatExt spid="_x0000_s42108"/>
                </a:ext>
                <a:ext uri="{FF2B5EF4-FFF2-40B4-BE49-F238E27FC236}">
                  <a16:creationId xmlns:a16="http://schemas.microsoft.com/office/drawing/2014/main" id="{00000000-0008-0000-1C00-00007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133350</xdr:rowOff>
        </xdr:from>
        <xdr:to>
          <xdr:col>11</xdr:col>
          <xdr:colOff>76200</xdr:colOff>
          <xdr:row>167</xdr:row>
          <xdr:rowOff>28575</xdr:rowOff>
        </xdr:to>
        <xdr:sp macro="" textlink="">
          <xdr:nvSpPr>
            <xdr:cNvPr id="42109" name="Check Box 125" hidden="1">
              <a:extLst>
                <a:ext uri="{63B3BB69-23CF-44E3-9099-C40C66FF867C}">
                  <a14:compatExt spid="_x0000_s42109"/>
                </a:ext>
                <a:ext uri="{FF2B5EF4-FFF2-40B4-BE49-F238E27FC236}">
                  <a16:creationId xmlns:a16="http://schemas.microsoft.com/office/drawing/2014/main" id="{00000000-0008-0000-1C00-00007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133350</xdr:rowOff>
        </xdr:from>
        <xdr:to>
          <xdr:col>13</xdr:col>
          <xdr:colOff>76200</xdr:colOff>
          <xdr:row>167</xdr:row>
          <xdr:rowOff>28575</xdr:rowOff>
        </xdr:to>
        <xdr:sp macro="" textlink="">
          <xdr:nvSpPr>
            <xdr:cNvPr id="42110" name="Check Box 126" hidden="1">
              <a:extLst>
                <a:ext uri="{63B3BB69-23CF-44E3-9099-C40C66FF867C}">
                  <a14:compatExt spid="_x0000_s42110"/>
                </a:ext>
                <a:ext uri="{FF2B5EF4-FFF2-40B4-BE49-F238E27FC236}">
                  <a16:creationId xmlns:a16="http://schemas.microsoft.com/office/drawing/2014/main" id="{00000000-0008-0000-1C00-00007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173</xdr:row>
          <xdr:rowOff>133350</xdr:rowOff>
        </xdr:from>
        <xdr:to>
          <xdr:col>9</xdr:col>
          <xdr:colOff>76200</xdr:colOff>
          <xdr:row>175</xdr:row>
          <xdr:rowOff>28575</xdr:rowOff>
        </xdr:to>
        <xdr:sp macro="" textlink="">
          <xdr:nvSpPr>
            <xdr:cNvPr id="42111" name="Check Box 127" hidden="1">
              <a:extLst>
                <a:ext uri="{63B3BB69-23CF-44E3-9099-C40C66FF867C}">
                  <a14:compatExt spid="_x0000_s42111"/>
                </a:ext>
                <a:ext uri="{FF2B5EF4-FFF2-40B4-BE49-F238E27FC236}">
                  <a16:creationId xmlns:a16="http://schemas.microsoft.com/office/drawing/2014/main" id="{00000000-0008-0000-1C00-00007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173</xdr:row>
          <xdr:rowOff>133350</xdr:rowOff>
        </xdr:from>
        <xdr:to>
          <xdr:col>11</xdr:col>
          <xdr:colOff>76200</xdr:colOff>
          <xdr:row>175</xdr:row>
          <xdr:rowOff>28575</xdr:rowOff>
        </xdr:to>
        <xdr:sp macro="" textlink="">
          <xdr:nvSpPr>
            <xdr:cNvPr id="42112" name="Check Box 128" hidden="1">
              <a:extLst>
                <a:ext uri="{63B3BB69-23CF-44E3-9099-C40C66FF867C}">
                  <a14:compatExt spid="_x0000_s42112"/>
                </a:ext>
                <a:ext uri="{FF2B5EF4-FFF2-40B4-BE49-F238E27FC236}">
                  <a16:creationId xmlns:a16="http://schemas.microsoft.com/office/drawing/2014/main" id="{00000000-0008-0000-1C00-00008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173</xdr:row>
          <xdr:rowOff>133350</xdr:rowOff>
        </xdr:from>
        <xdr:to>
          <xdr:col>13</xdr:col>
          <xdr:colOff>76200</xdr:colOff>
          <xdr:row>175</xdr:row>
          <xdr:rowOff>28575</xdr:rowOff>
        </xdr:to>
        <xdr:sp macro="" textlink="">
          <xdr:nvSpPr>
            <xdr:cNvPr id="42113" name="Check Box 129" hidden="1">
              <a:extLst>
                <a:ext uri="{63B3BB69-23CF-44E3-9099-C40C66FF867C}">
                  <a14:compatExt spid="_x0000_s42113"/>
                </a:ext>
                <a:ext uri="{FF2B5EF4-FFF2-40B4-BE49-F238E27FC236}">
                  <a16:creationId xmlns:a16="http://schemas.microsoft.com/office/drawing/2014/main" id="{00000000-0008-0000-1C00-00008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175</xdr:row>
          <xdr:rowOff>133350</xdr:rowOff>
        </xdr:from>
        <xdr:to>
          <xdr:col>9</xdr:col>
          <xdr:colOff>76200</xdr:colOff>
          <xdr:row>177</xdr:row>
          <xdr:rowOff>28575</xdr:rowOff>
        </xdr:to>
        <xdr:sp macro="" textlink="">
          <xdr:nvSpPr>
            <xdr:cNvPr id="42114" name="Check Box 130" hidden="1">
              <a:extLst>
                <a:ext uri="{63B3BB69-23CF-44E3-9099-C40C66FF867C}">
                  <a14:compatExt spid="_x0000_s42114"/>
                </a:ext>
                <a:ext uri="{FF2B5EF4-FFF2-40B4-BE49-F238E27FC236}">
                  <a16:creationId xmlns:a16="http://schemas.microsoft.com/office/drawing/2014/main" id="{00000000-0008-0000-1C00-00008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175</xdr:row>
          <xdr:rowOff>133350</xdr:rowOff>
        </xdr:from>
        <xdr:to>
          <xdr:col>11</xdr:col>
          <xdr:colOff>76200</xdr:colOff>
          <xdr:row>177</xdr:row>
          <xdr:rowOff>28575</xdr:rowOff>
        </xdr:to>
        <xdr:sp macro="" textlink="">
          <xdr:nvSpPr>
            <xdr:cNvPr id="42115" name="Check Box 131" hidden="1">
              <a:extLst>
                <a:ext uri="{63B3BB69-23CF-44E3-9099-C40C66FF867C}">
                  <a14:compatExt spid="_x0000_s42115"/>
                </a:ext>
                <a:ext uri="{FF2B5EF4-FFF2-40B4-BE49-F238E27FC236}">
                  <a16:creationId xmlns:a16="http://schemas.microsoft.com/office/drawing/2014/main" id="{00000000-0008-0000-1C00-00008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175</xdr:row>
          <xdr:rowOff>133350</xdr:rowOff>
        </xdr:from>
        <xdr:to>
          <xdr:col>13</xdr:col>
          <xdr:colOff>76200</xdr:colOff>
          <xdr:row>177</xdr:row>
          <xdr:rowOff>28575</xdr:rowOff>
        </xdr:to>
        <xdr:sp macro="" textlink="">
          <xdr:nvSpPr>
            <xdr:cNvPr id="42116" name="Check Box 132" hidden="1">
              <a:extLst>
                <a:ext uri="{63B3BB69-23CF-44E3-9099-C40C66FF867C}">
                  <a14:compatExt spid="_x0000_s42116"/>
                </a:ext>
                <a:ext uri="{FF2B5EF4-FFF2-40B4-BE49-F238E27FC236}">
                  <a16:creationId xmlns:a16="http://schemas.microsoft.com/office/drawing/2014/main" id="{00000000-0008-0000-1C00-00008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177</xdr:row>
          <xdr:rowOff>133350</xdr:rowOff>
        </xdr:from>
        <xdr:to>
          <xdr:col>9</xdr:col>
          <xdr:colOff>76200</xdr:colOff>
          <xdr:row>179</xdr:row>
          <xdr:rowOff>28575</xdr:rowOff>
        </xdr:to>
        <xdr:sp macro="" textlink="">
          <xdr:nvSpPr>
            <xdr:cNvPr id="42117" name="Check Box 133" hidden="1">
              <a:extLst>
                <a:ext uri="{63B3BB69-23CF-44E3-9099-C40C66FF867C}">
                  <a14:compatExt spid="_x0000_s42117"/>
                </a:ext>
                <a:ext uri="{FF2B5EF4-FFF2-40B4-BE49-F238E27FC236}">
                  <a16:creationId xmlns:a16="http://schemas.microsoft.com/office/drawing/2014/main" id="{00000000-0008-0000-1C00-00008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177</xdr:row>
          <xdr:rowOff>133350</xdr:rowOff>
        </xdr:from>
        <xdr:to>
          <xdr:col>11</xdr:col>
          <xdr:colOff>76200</xdr:colOff>
          <xdr:row>179</xdr:row>
          <xdr:rowOff>28575</xdr:rowOff>
        </xdr:to>
        <xdr:sp macro="" textlink="">
          <xdr:nvSpPr>
            <xdr:cNvPr id="42118" name="Check Box 134" hidden="1">
              <a:extLst>
                <a:ext uri="{63B3BB69-23CF-44E3-9099-C40C66FF867C}">
                  <a14:compatExt spid="_x0000_s42118"/>
                </a:ext>
                <a:ext uri="{FF2B5EF4-FFF2-40B4-BE49-F238E27FC236}">
                  <a16:creationId xmlns:a16="http://schemas.microsoft.com/office/drawing/2014/main" id="{00000000-0008-0000-1C00-00008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177</xdr:row>
          <xdr:rowOff>133350</xdr:rowOff>
        </xdr:from>
        <xdr:to>
          <xdr:col>13</xdr:col>
          <xdr:colOff>76200</xdr:colOff>
          <xdr:row>179</xdr:row>
          <xdr:rowOff>28575</xdr:rowOff>
        </xdr:to>
        <xdr:sp macro="" textlink="">
          <xdr:nvSpPr>
            <xdr:cNvPr id="42119" name="Check Box 135" hidden="1">
              <a:extLst>
                <a:ext uri="{63B3BB69-23CF-44E3-9099-C40C66FF867C}">
                  <a14:compatExt spid="_x0000_s42119"/>
                </a:ext>
                <a:ext uri="{FF2B5EF4-FFF2-40B4-BE49-F238E27FC236}">
                  <a16:creationId xmlns:a16="http://schemas.microsoft.com/office/drawing/2014/main" id="{00000000-0008-0000-1C00-00008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131</xdr:row>
          <xdr:rowOff>133350</xdr:rowOff>
        </xdr:from>
        <xdr:to>
          <xdr:col>9</xdr:col>
          <xdr:colOff>76200</xdr:colOff>
          <xdr:row>133</xdr:row>
          <xdr:rowOff>28575</xdr:rowOff>
        </xdr:to>
        <xdr:sp macro="" textlink="">
          <xdr:nvSpPr>
            <xdr:cNvPr id="42120" name="Check Box 136" hidden="1">
              <a:extLst>
                <a:ext uri="{63B3BB69-23CF-44E3-9099-C40C66FF867C}">
                  <a14:compatExt spid="_x0000_s42120"/>
                </a:ext>
                <a:ext uri="{FF2B5EF4-FFF2-40B4-BE49-F238E27FC236}">
                  <a16:creationId xmlns:a16="http://schemas.microsoft.com/office/drawing/2014/main" id="{00000000-0008-0000-1C00-00008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131</xdr:row>
          <xdr:rowOff>133350</xdr:rowOff>
        </xdr:from>
        <xdr:to>
          <xdr:col>11</xdr:col>
          <xdr:colOff>76200</xdr:colOff>
          <xdr:row>133</xdr:row>
          <xdr:rowOff>28575</xdr:rowOff>
        </xdr:to>
        <xdr:sp macro="" textlink="">
          <xdr:nvSpPr>
            <xdr:cNvPr id="42121" name="Check Box 137" hidden="1">
              <a:extLst>
                <a:ext uri="{63B3BB69-23CF-44E3-9099-C40C66FF867C}">
                  <a14:compatExt spid="_x0000_s42121"/>
                </a:ext>
                <a:ext uri="{FF2B5EF4-FFF2-40B4-BE49-F238E27FC236}">
                  <a16:creationId xmlns:a16="http://schemas.microsoft.com/office/drawing/2014/main" id="{00000000-0008-0000-1C00-00008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131</xdr:row>
          <xdr:rowOff>133350</xdr:rowOff>
        </xdr:from>
        <xdr:to>
          <xdr:col>13</xdr:col>
          <xdr:colOff>76200</xdr:colOff>
          <xdr:row>133</xdr:row>
          <xdr:rowOff>28575</xdr:rowOff>
        </xdr:to>
        <xdr:sp macro="" textlink="">
          <xdr:nvSpPr>
            <xdr:cNvPr id="42122" name="Check Box 138" hidden="1">
              <a:extLst>
                <a:ext uri="{63B3BB69-23CF-44E3-9099-C40C66FF867C}">
                  <a14:compatExt spid="_x0000_s42122"/>
                </a:ext>
                <a:ext uri="{FF2B5EF4-FFF2-40B4-BE49-F238E27FC236}">
                  <a16:creationId xmlns:a16="http://schemas.microsoft.com/office/drawing/2014/main" id="{00000000-0008-0000-1C00-00008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133350</xdr:rowOff>
        </xdr:from>
        <xdr:to>
          <xdr:col>9</xdr:col>
          <xdr:colOff>76200</xdr:colOff>
          <xdr:row>53</xdr:row>
          <xdr:rowOff>28575</xdr:rowOff>
        </xdr:to>
        <xdr:sp macro="" textlink="">
          <xdr:nvSpPr>
            <xdr:cNvPr id="42123" name="Check Box 139" hidden="1">
              <a:extLst>
                <a:ext uri="{63B3BB69-23CF-44E3-9099-C40C66FF867C}">
                  <a14:compatExt spid="_x0000_s42123"/>
                </a:ext>
                <a:ext uri="{FF2B5EF4-FFF2-40B4-BE49-F238E27FC236}">
                  <a16:creationId xmlns:a16="http://schemas.microsoft.com/office/drawing/2014/main" id="{00000000-0008-0000-1C00-00008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50</xdr:row>
          <xdr:rowOff>133350</xdr:rowOff>
        </xdr:from>
        <xdr:to>
          <xdr:col>11</xdr:col>
          <xdr:colOff>76200</xdr:colOff>
          <xdr:row>54</xdr:row>
          <xdr:rowOff>28575</xdr:rowOff>
        </xdr:to>
        <xdr:sp macro="" textlink="">
          <xdr:nvSpPr>
            <xdr:cNvPr id="42124" name="Check Box 140" hidden="1">
              <a:extLst>
                <a:ext uri="{63B3BB69-23CF-44E3-9099-C40C66FF867C}">
                  <a14:compatExt spid="_x0000_s42124"/>
                </a:ext>
                <a:ext uri="{FF2B5EF4-FFF2-40B4-BE49-F238E27FC236}">
                  <a16:creationId xmlns:a16="http://schemas.microsoft.com/office/drawing/2014/main" id="{00000000-0008-0000-1C00-00008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50</xdr:row>
          <xdr:rowOff>133350</xdr:rowOff>
        </xdr:from>
        <xdr:to>
          <xdr:col>13</xdr:col>
          <xdr:colOff>76200</xdr:colOff>
          <xdr:row>54</xdr:row>
          <xdr:rowOff>28575</xdr:rowOff>
        </xdr:to>
        <xdr:sp macro="" textlink="">
          <xdr:nvSpPr>
            <xdr:cNvPr id="42125" name="Check Box 141" hidden="1">
              <a:extLst>
                <a:ext uri="{63B3BB69-23CF-44E3-9099-C40C66FF867C}">
                  <a14:compatExt spid="_x0000_s42125"/>
                </a:ext>
                <a:ext uri="{FF2B5EF4-FFF2-40B4-BE49-F238E27FC236}">
                  <a16:creationId xmlns:a16="http://schemas.microsoft.com/office/drawing/2014/main" id="{00000000-0008-0000-1C00-00008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323</xdr:row>
          <xdr:rowOff>133350</xdr:rowOff>
        </xdr:from>
        <xdr:to>
          <xdr:col>2</xdr:col>
          <xdr:colOff>323850</xdr:colOff>
          <xdr:row>325</xdr:row>
          <xdr:rowOff>28575</xdr:rowOff>
        </xdr:to>
        <xdr:sp macro="" textlink="">
          <xdr:nvSpPr>
            <xdr:cNvPr id="42126" name="Check Box 142" hidden="1">
              <a:extLst>
                <a:ext uri="{63B3BB69-23CF-44E3-9099-C40C66FF867C}">
                  <a14:compatExt spid="_x0000_s42126"/>
                </a:ext>
                <a:ext uri="{FF2B5EF4-FFF2-40B4-BE49-F238E27FC236}">
                  <a16:creationId xmlns:a16="http://schemas.microsoft.com/office/drawing/2014/main" id="{00000000-0008-0000-1C00-00008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323</xdr:row>
          <xdr:rowOff>133350</xdr:rowOff>
        </xdr:from>
        <xdr:to>
          <xdr:col>3</xdr:col>
          <xdr:colOff>323850</xdr:colOff>
          <xdr:row>325</xdr:row>
          <xdr:rowOff>28575</xdr:rowOff>
        </xdr:to>
        <xdr:sp macro="" textlink="">
          <xdr:nvSpPr>
            <xdr:cNvPr id="42127" name="Check Box 143" hidden="1">
              <a:extLst>
                <a:ext uri="{63B3BB69-23CF-44E3-9099-C40C66FF867C}">
                  <a14:compatExt spid="_x0000_s42127"/>
                </a:ext>
                <a:ext uri="{FF2B5EF4-FFF2-40B4-BE49-F238E27FC236}">
                  <a16:creationId xmlns:a16="http://schemas.microsoft.com/office/drawing/2014/main" id="{00000000-0008-0000-1C00-00008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324</xdr:row>
          <xdr:rowOff>133350</xdr:rowOff>
        </xdr:from>
        <xdr:to>
          <xdr:col>4</xdr:col>
          <xdr:colOff>323850</xdr:colOff>
          <xdr:row>326</xdr:row>
          <xdr:rowOff>28575</xdr:rowOff>
        </xdr:to>
        <xdr:sp macro="" textlink="">
          <xdr:nvSpPr>
            <xdr:cNvPr id="42128" name="Check Box 144" hidden="1">
              <a:extLst>
                <a:ext uri="{63B3BB69-23CF-44E3-9099-C40C66FF867C}">
                  <a14:compatExt spid="_x0000_s42128"/>
                </a:ext>
                <a:ext uri="{FF2B5EF4-FFF2-40B4-BE49-F238E27FC236}">
                  <a16:creationId xmlns:a16="http://schemas.microsoft.com/office/drawing/2014/main" id="{00000000-0008-0000-1C00-00009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327</xdr:row>
          <xdr:rowOff>133350</xdr:rowOff>
        </xdr:from>
        <xdr:to>
          <xdr:col>2</xdr:col>
          <xdr:colOff>323850</xdr:colOff>
          <xdr:row>329</xdr:row>
          <xdr:rowOff>28575</xdr:rowOff>
        </xdr:to>
        <xdr:sp macro="" textlink="">
          <xdr:nvSpPr>
            <xdr:cNvPr id="42129" name="Check Box 145" hidden="1">
              <a:extLst>
                <a:ext uri="{63B3BB69-23CF-44E3-9099-C40C66FF867C}">
                  <a14:compatExt spid="_x0000_s42129"/>
                </a:ext>
                <a:ext uri="{FF2B5EF4-FFF2-40B4-BE49-F238E27FC236}">
                  <a16:creationId xmlns:a16="http://schemas.microsoft.com/office/drawing/2014/main" id="{00000000-0008-0000-1C00-00009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327</xdr:row>
          <xdr:rowOff>133350</xdr:rowOff>
        </xdr:from>
        <xdr:to>
          <xdr:col>3</xdr:col>
          <xdr:colOff>323850</xdr:colOff>
          <xdr:row>329</xdr:row>
          <xdr:rowOff>28575</xdr:rowOff>
        </xdr:to>
        <xdr:sp macro="" textlink="">
          <xdr:nvSpPr>
            <xdr:cNvPr id="42130" name="Check Box 146" hidden="1">
              <a:extLst>
                <a:ext uri="{63B3BB69-23CF-44E3-9099-C40C66FF867C}">
                  <a14:compatExt spid="_x0000_s42130"/>
                </a:ext>
                <a:ext uri="{FF2B5EF4-FFF2-40B4-BE49-F238E27FC236}">
                  <a16:creationId xmlns:a16="http://schemas.microsoft.com/office/drawing/2014/main" id="{00000000-0008-0000-1C00-00009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327</xdr:row>
          <xdr:rowOff>133350</xdr:rowOff>
        </xdr:from>
        <xdr:to>
          <xdr:col>4</xdr:col>
          <xdr:colOff>323850</xdr:colOff>
          <xdr:row>329</xdr:row>
          <xdr:rowOff>28575</xdr:rowOff>
        </xdr:to>
        <xdr:sp macro="" textlink="">
          <xdr:nvSpPr>
            <xdr:cNvPr id="42131" name="Check Box 147" hidden="1">
              <a:extLst>
                <a:ext uri="{63B3BB69-23CF-44E3-9099-C40C66FF867C}">
                  <a14:compatExt spid="_x0000_s42131"/>
                </a:ext>
                <a:ext uri="{FF2B5EF4-FFF2-40B4-BE49-F238E27FC236}">
                  <a16:creationId xmlns:a16="http://schemas.microsoft.com/office/drawing/2014/main" id="{00000000-0008-0000-1C00-00009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134</xdr:row>
          <xdr:rowOff>123825</xdr:rowOff>
        </xdr:from>
        <xdr:to>
          <xdr:col>9</xdr:col>
          <xdr:colOff>85725</xdr:colOff>
          <xdr:row>136</xdr:row>
          <xdr:rowOff>19050</xdr:rowOff>
        </xdr:to>
        <xdr:sp macro="" textlink="">
          <xdr:nvSpPr>
            <xdr:cNvPr id="42132" name="Check Box 148" hidden="1">
              <a:extLst>
                <a:ext uri="{63B3BB69-23CF-44E3-9099-C40C66FF867C}">
                  <a14:compatExt spid="_x0000_s42132"/>
                </a:ext>
                <a:ext uri="{FF2B5EF4-FFF2-40B4-BE49-F238E27FC236}">
                  <a16:creationId xmlns:a16="http://schemas.microsoft.com/office/drawing/2014/main" id="{00000000-0008-0000-1C00-00009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134</xdr:row>
          <xdr:rowOff>133350</xdr:rowOff>
        </xdr:from>
        <xdr:to>
          <xdr:col>11</xdr:col>
          <xdr:colOff>76200</xdr:colOff>
          <xdr:row>136</xdr:row>
          <xdr:rowOff>28575</xdr:rowOff>
        </xdr:to>
        <xdr:sp macro="" textlink="">
          <xdr:nvSpPr>
            <xdr:cNvPr id="42133" name="Check Box 149" hidden="1">
              <a:extLst>
                <a:ext uri="{63B3BB69-23CF-44E3-9099-C40C66FF867C}">
                  <a14:compatExt spid="_x0000_s42133"/>
                </a:ext>
                <a:ext uri="{FF2B5EF4-FFF2-40B4-BE49-F238E27FC236}">
                  <a16:creationId xmlns:a16="http://schemas.microsoft.com/office/drawing/2014/main" id="{00000000-0008-0000-1C00-00009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134</xdr:row>
          <xdr:rowOff>133350</xdr:rowOff>
        </xdr:from>
        <xdr:to>
          <xdr:col>13</xdr:col>
          <xdr:colOff>57150</xdr:colOff>
          <xdr:row>136</xdr:row>
          <xdr:rowOff>28575</xdr:rowOff>
        </xdr:to>
        <xdr:sp macro="" textlink="">
          <xdr:nvSpPr>
            <xdr:cNvPr id="42134" name="Check Box 150" hidden="1">
              <a:extLst>
                <a:ext uri="{63B3BB69-23CF-44E3-9099-C40C66FF867C}">
                  <a14:compatExt spid="_x0000_s42134"/>
                </a:ext>
                <a:ext uri="{FF2B5EF4-FFF2-40B4-BE49-F238E27FC236}">
                  <a16:creationId xmlns:a16="http://schemas.microsoft.com/office/drawing/2014/main" id="{00000000-0008-0000-1C00-00009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328</xdr:row>
          <xdr:rowOff>133350</xdr:rowOff>
        </xdr:from>
        <xdr:to>
          <xdr:col>1</xdr:col>
          <xdr:colOff>323850</xdr:colOff>
          <xdr:row>330</xdr:row>
          <xdr:rowOff>28575</xdr:rowOff>
        </xdr:to>
        <xdr:sp macro="" textlink="">
          <xdr:nvSpPr>
            <xdr:cNvPr id="42135" name="Check Box 151" hidden="1">
              <a:extLst>
                <a:ext uri="{63B3BB69-23CF-44E3-9099-C40C66FF867C}">
                  <a14:compatExt spid="_x0000_s42135"/>
                </a:ext>
                <a:ext uri="{FF2B5EF4-FFF2-40B4-BE49-F238E27FC236}">
                  <a16:creationId xmlns:a16="http://schemas.microsoft.com/office/drawing/2014/main" id="{00000000-0008-0000-1C00-00009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330</xdr:row>
          <xdr:rowOff>133350</xdr:rowOff>
        </xdr:from>
        <xdr:to>
          <xdr:col>2</xdr:col>
          <xdr:colOff>323850</xdr:colOff>
          <xdr:row>332</xdr:row>
          <xdr:rowOff>28575</xdr:rowOff>
        </xdr:to>
        <xdr:sp macro="" textlink="">
          <xdr:nvSpPr>
            <xdr:cNvPr id="42136" name="Check Box 152" hidden="1">
              <a:extLst>
                <a:ext uri="{63B3BB69-23CF-44E3-9099-C40C66FF867C}">
                  <a14:compatExt spid="_x0000_s42136"/>
                </a:ext>
                <a:ext uri="{FF2B5EF4-FFF2-40B4-BE49-F238E27FC236}">
                  <a16:creationId xmlns:a16="http://schemas.microsoft.com/office/drawing/2014/main" id="{00000000-0008-0000-1C00-00009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330</xdr:row>
          <xdr:rowOff>133350</xdr:rowOff>
        </xdr:from>
        <xdr:to>
          <xdr:col>4</xdr:col>
          <xdr:colOff>323850</xdr:colOff>
          <xdr:row>332</xdr:row>
          <xdr:rowOff>28575</xdr:rowOff>
        </xdr:to>
        <xdr:sp macro="" textlink="">
          <xdr:nvSpPr>
            <xdr:cNvPr id="42137" name="Check Box 153" hidden="1">
              <a:extLst>
                <a:ext uri="{63B3BB69-23CF-44E3-9099-C40C66FF867C}">
                  <a14:compatExt spid="_x0000_s42137"/>
                </a:ext>
                <a:ext uri="{FF2B5EF4-FFF2-40B4-BE49-F238E27FC236}">
                  <a16:creationId xmlns:a16="http://schemas.microsoft.com/office/drawing/2014/main" id="{00000000-0008-0000-1C00-00009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133350</xdr:rowOff>
        </xdr:from>
        <xdr:to>
          <xdr:col>9</xdr:col>
          <xdr:colOff>85725</xdr:colOff>
          <xdr:row>37</xdr:row>
          <xdr:rowOff>28575</xdr:rowOff>
        </xdr:to>
        <xdr:sp macro="" textlink="">
          <xdr:nvSpPr>
            <xdr:cNvPr id="42138" name="Check Box 154" hidden="1">
              <a:extLst>
                <a:ext uri="{63B3BB69-23CF-44E3-9099-C40C66FF867C}">
                  <a14:compatExt spid="_x0000_s42138"/>
                </a:ext>
                <a:ext uri="{FF2B5EF4-FFF2-40B4-BE49-F238E27FC236}">
                  <a16:creationId xmlns:a16="http://schemas.microsoft.com/office/drawing/2014/main" id="{00000000-0008-0000-1C00-00009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133350</xdr:rowOff>
        </xdr:from>
        <xdr:to>
          <xdr:col>11</xdr:col>
          <xdr:colOff>76200</xdr:colOff>
          <xdr:row>37</xdr:row>
          <xdr:rowOff>28575</xdr:rowOff>
        </xdr:to>
        <xdr:sp macro="" textlink="">
          <xdr:nvSpPr>
            <xdr:cNvPr id="42139" name="Check Box 155" hidden="1">
              <a:extLst>
                <a:ext uri="{63B3BB69-23CF-44E3-9099-C40C66FF867C}">
                  <a14:compatExt spid="_x0000_s42139"/>
                </a:ext>
                <a:ext uri="{FF2B5EF4-FFF2-40B4-BE49-F238E27FC236}">
                  <a16:creationId xmlns:a16="http://schemas.microsoft.com/office/drawing/2014/main" id="{00000000-0008-0000-1C00-00009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</xdr:row>
          <xdr:rowOff>123825</xdr:rowOff>
        </xdr:from>
        <xdr:to>
          <xdr:col>13</xdr:col>
          <xdr:colOff>76200</xdr:colOff>
          <xdr:row>37</xdr:row>
          <xdr:rowOff>19050</xdr:rowOff>
        </xdr:to>
        <xdr:sp macro="" textlink="">
          <xdr:nvSpPr>
            <xdr:cNvPr id="42140" name="Check Box 156" hidden="1">
              <a:extLst>
                <a:ext uri="{63B3BB69-23CF-44E3-9099-C40C66FF867C}">
                  <a14:compatExt spid="_x0000_s42140"/>
                </a:ext>
                <a:ext uri="{FF2B5EF4-FFF2-40B4-BE49-F238E27FC236}">
                  <a16:creationId xmlns:a16="http://schemas.microsoft.com/office/drawing/2014/main" id="{00000000-0008-0000-1C00-00009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112</xdr:row>
          <xdr:rowOff>57150</xdr:rowOff>
        </xdr:from>
        <xdr:to>
          <xdr:col>9</xdr:col>
          <xdr:colOff>95250</xdr:colOff>
          <xdr:row>114</xdr:row>
          <xdr:rowOff>114300</xdr:rowOff>
        </xdr:to>
        <xdr:sp macro="" textlink="">
          <xdr:nvSpPr>
            <xdr:cNvPr id="42141" name="Check Box 157" hidden="1">
              <a:extLst>
                <a:ext uri="{63B3BB69-23CF-44E3-9099-C40C66FF867C}">
                  <a14:compatExt spid="_x0000_s42141"/>
                </a:ext>
                <a:ext uri="{FF2B5EF4-FFF2-40B4-BE49-F238E27FC236}">
                  <a16:creationId xmlns:a16="http://schemas.microsoft.com/office/drawing/2014/main" id="{00000000-0008-0000-1C00-00009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112</xdr:row>
          <xdr:rowOff>123825</xdr:rowOff>
        </xdr:from>
        <xdr:to>
          <xdr:col>11</xdr:col>
          <xdr:colOff>47625</xdr:colOff>
          <xdr:row>114</xdr:row>
          <xdr:rowOff>19050</xdr:rowOff>
        </xdr:to>
        <xdr:sp macro="" textlink="">
          <xdr:nvSpPr>
            <xdr:cNvPr id="42142" name="Check Box 158" hidden="1">
              <a:extLst>
                <a:ext uri="{63B3BB69-23CF-44E3-9099-C40C66FF867C}">
                  <a14:compatExt spid="_x0000_s42142"/>
                </a:ext>
                <a:ext uri="{FF2B5EF4-FFF2-40B4-BE49-F238E27FC236}">
                  <a16:creationId xmlns:a16="http://schemas.microsoft.com/office/drawing/2014/main" id="{00000000-0008-0000-1C00-00009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112</xdr:row>
          <xdr:rowOff>133350</xdr:rowOff>
        </xdr:from>
        <xdr:to>
          <xdr:col>13</xdr:col>
          <xdr:colOff>85725</xdr:colOff>
          <xdr:row>114</xdr:row>
          <xdr:rowOff>28575</xdr:rowOff>
        </xdr:to>
        <xdr:sp macro="" textlink="">
          <xdr:nvSpPr>
            <xdr:cNvPr id="42143" name="Check Box 159" hidden="1">
              <a:extLst>
                <a:ext uri="{63B3BB69-23CF-44E3-9099-C40C66FF867C}">
                  <a14:compatExt spid="_x0000_s42143"/>
                </a:ext>
                <a:ext uri="{FF2B5EF4-FFF2-40B4-BE49-F238E27FC236}">
                  <a16:creationId xmlns:a16="http://schemas.microsoft.com/office/drawing/2014/main" id="{00000000-0008-0000-1C00-00009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0"/>
  </sheetPr>
  <dimension ref="A1:K147"/>
  <sheetViews>
    <sheetView topLeftCell="A104" zoomScaleNormal="100" workbookViewId="0">
      <selection activeCell="G135" sqref="G135"/>
    </sheetView>
  </sheetViews>
  <sheetFormatPr defaultColWidth="9.140625" defaultRowHeight="12" x14ac:dyDescent="0.2"/>
  <cols>
    <col min="1" max="1" width="8.140625" style="66" customWidth="1"/>
    <col min="2" max="2" width="8.7109375" style="66" customWidth="1"/>
    <col min="3" max="3" width="12.42578125" style="66" customWidth="1"/>
    <col min="4" max="4" width="8.7109375" style="66" customWidth="1"/>
    <col min="5" max="5" width="7.28515625" style="66" customWidth="1"/>
    <col min="6" max="6" width="9.140625" style="66"/>
    <col min="7" max="7" width="8" style="66" customWidth="1"/>
    <col min="8" max="8" width="10.5703125" style="66" customWidth="1"/>
    <col min="9" max="9" width="11.140625" style="66" customWidth="1"/>
    <col min="10" max="10" width="10.28515625" style="66" customWidth="1"/>
    <col min="11" max="11" width="5.42578125" style="66" customWidth="1"/>
    <col min="12" max="16384" width="9.140625" style="66"/>
  </cols>
  <sheetData>
    <row r="1" spans="1:1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1" x14ac:dyDescent="0.2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x14ac:dyDescent="0.2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2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x14ac:dyDescent="0.2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x14ac:dyDescent="0.2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</row>
    <row r="14" spans="1:11" x14ac:dyDescent="0.2">
      <c r="A14" s="88" t="s">
        <v>630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x14ac:dyDescent="0.2">
      <c r="A15" s="88" t="s">
        <v>631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1" x14ac:dyDescent="0.2">
      <c r="A16" s="88" t="s">
        <v>632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pans="1:11" x14ac:dyDescent="0.2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1" x14ac:dyDescent="0.2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1" x14ac:dyDescent="0.2">
      <c r="A19" s="647"/>
      <c r="B19" s="647"/>
      <c r="C19" s="647"/>
      <c r="D19" s="647"/>
      <c r="E19" s="647"/>
      <c r="F19" s="88" t="s">
        <v>633</v>
      </c>
      <c r="G19" s="88"/>
      <c r="H19" s="88"/>
      <c r="I19" s="88"/>
      <c r="J19" s="88"/>
      <c r="K19" s="88"/>
    </row>
    <row r="20" spans="1:11" x14ac:dyDescent="0.2">
      <c r="A20" s="650" t="s">
        <v>634</v>
      </c>
      <c r="B20" s="650"/>
      <c r="C20" s="299" t="str">
        <f>C137</f>
        <v>June 30, 2026</v>
      </c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pans="1:11" x14ac:dyDescent="0.2">
      <c r="A22" s="88" t="s">
        <v>635</v>
      </c>
      <c r="B22" s="88"/>
      <c r="C22" s="89"/>
      <c r="D22" s="88" t="s">
        <v>636</v>
      </c>
      <c r="E22" s="88"/>
      <c r="F22" s="88"/>
      <c r="G22" s="88"/>
      <c r="H22" s="88"/>
      <c r="I22" s="88"/>
      <c r="J22" s="641"/>
      <c r="K22" s="641"/>
    </row>
    <row r="23" spans="1:11" x14ac:dyDescent="0.2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88" t="s">
        <v>637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88" t="s">
        <v>638</v>
      </c>
      <c r="B25" s="88"/>
      <c r="C25" s="88"/>
      <c r="D25" s="88"/>
      <c r="E25" s="88"/>
      <c r="F25" s="89"/>
      <c r="G25" s="88" t="s">
        <v>639</v>
      </c>
      <c r="H25" s="88"/>
      <c r="I25" s="88"/>
      <c r="J25" s="88"/>
      <c r="K25" s="88"/>
    </row>
    <row r="26" spans="1:11" x14ac:dyDescent="0.2">
      <c r="A26" s="88" t="s">
        <v>640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">
      <c r="A28" s="88" t="s">
        <v>635</v>
      </c>
      <c r="B28" s="88"/>
      <c r="C28" s="89"/>
      <c r="D28" s="88" t="s">
        <v>641</v>
      </c>
      <c r="E28" s="88"/>
      <c r="F28" s="88"/>
      <c r="G28" s="88"/>
      <c r="H28" s="88"/>
      <c r="I28" s="641"/>
      <c r="J28" s="641"/>
      <c r="K28" s="88" t="s">
        <v>642</v>
      </c>
    </row>
    <row r="29" spans="1:11" x14ac:dyDescent="0.2">
      <c r="A29" s="89"/>
      <c r="B29" s="88" t="s">
        <v>643</v>
      </c>
      <c r="C29" s="88"/>
      <c r="D29" s="88"/>
      <c r="E29" s="88"/>
      <c r="F29" s="641"/>
      <c r="G29" s="641"/>
      <c r="H29" s="88"/>
      <c r="I29" s="88"/>
      <c r="J29" s="88"/>
      <c r="K29" s="88"/>
    </row>
    <row r="30" spans="1:11" x14ac:dyDescent="0.2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1" x14ac:dyDescent="0.2">
      <c r="A31" s="88" t="s">
        <v>644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1" x14ac:dyDescent="0.2">
      <c r="A32" s="88" t="s">
        <v>645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x14ac:dyDescent="0.2">
      <c r="A35" s="88" t="s">
        <v>646</v>
      </c>
      <c r="B35" s="88"/>
      <c r="C35" s="88"/>
      <c r="D35" s="88"/>
      <c r="E35" s="88"/>
      <c r="F35" s="88"/>
      <c r="G35" s="88" t="s">
        <v>647</v>
      </c>
      <c r="H35" s="88"/>
      <c r="I35" s="88"/>
      <c r="J35" s="88"/>
      <c r="K35" s="88"/>
    </row>
    <row r="36" spans="1:11" x14ac:dyDescent="0.2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pans="1:11" ht="12.75" thickBot="1" x14ac:dyDescent="0.25">
      <c r="A37" s="90" t="s">
        <v>648</v>
      </c>
      <c r="B37" s="644"/>
      <c r="C37" s="644"/>
      <c r="D37" s="644"/>
      <c r="E37" s="88"/>
      <c r="F37" s="88"/>
      <c r="G37" s="91"/>
      <c r="H37" s="91"/>
      <c r="I37" s="91"/>
      <c r="J37" s="91"/>
      <c r="K37" s="88"/>
    </row>
    <row r="38" spans="1:11" x14ac:dyDescent="0.2">
      <c r="A38" s="88"/>
      <c r="B38" s="88" t="s">
        <v>649</v>
      </c>
      <c r="C38" s="88"/>
      <c r="D38" s="88"/>
      <c r="E38" s="88"/>
      <c r="F38" s="88"/>
      <c r="G38" s="88"/>
      <c r="H38" s="88"/>
      <c r="I38" s="88"/>
      <c r="J38" s="88"/>
      <c r="K38" s="88"/>
    </row>
    <row r="39" spans="1:11" ht="12.75" thickBot="1" x14ac:dyDescent="0.25">
      <c r="A39" s="88"/>
      <c r="B39" s="644"/>
      <c r="C39" s="644"/>
      <c r="D39" s="644"/>
      <c r="E39" s="88"/>
      <c r="F39" s="88"/>
      <c r="G39" s="91"/>
      <c r="H39" s="91"/>
      <c r="I39" s="91"/>
      <c r="J39" s="91"/>
      <c r="K39" s="88"/>
    </row>
    <row r="40" spans="1:11" x14ac:dyDescent="0.2">
      <c r="A40" s="88"/>
      <c r="B40" s="88"/>
      <c r="C40" s="88"/>
      <c r="D40" s="88" t="s">
        <v>650</v>
      </c>
      <c r="E40" s="88"/>
      <c r="F40" s="88"/>
      <c r="G40" s="88"/>
      <c r="H40" s="88"/>
      <c r="I40" s="88"/>
      <c r="J40" s="88"/>
      <c r="K40" s="88"/>
    </row>
    <row r="41" spans="1:11" ht="12.75" thickBot="1" x14ac:dyDescent="0.25">
      <c r="A41" s="88"/>
      <c r="B41" s="88" t="s">
        <v>651</v>
      </c>
      <c r="C41" s="88"/>
      <c r="D41" s="88"/>
      <c r="E41" s="88"/>
      <c r="F41" s="88"/>
      <c r="G41" s="91"/>
      <c r="H41" s="91"/>
      <c r="I41" s="91"/>
      <c r="J41" s="91"/>
      <c r="K41" s="88"/>
    </row>
    <row r="42" spans="1:11" x14ac:dyDescent="0.2">
      <c r="A42" s="88"/>
      <c r="B42" s="88" t="s">
        <v>652</v>
      </c>
      <c r="C42" s="88"/>
      <c r="D42" s="88"/>
      <c r="E42" s="88"/>
      <c r="F42" s="88"/>
      <c r="G42" s="88"/>
      <c r="H42" s="88"/>
      <c r="I42" s="88"/>
      <c r="J42" s="88"/>
      <c r="K42" s="88"/>
    </row>
    <row r="43" spans="1:11" ht="12.75" thickBot="1" x14ac:dyDescent="0.25">
      <c r="A43" s="88"/>
      <c r="B43" s="88" t="s">
        <v>653</v>
      </c>
      <c r="C43" s="88"/>
      <c r="D43" s="88"/>
      <c r="E43" s="88"/>
      <c r="F43" s="88"/>
      <c r="G43" s="91"/>
      <c r="H43" s="91"/>
      <c r="I43" s="91"/>
      <c r="J43" s="91"/>
      <c r="K43" s="88"/>
    </row>
    <row r="44" spans="1:11" x14ac:dyDescent="0.2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1:11" ht="12.75" thickBot="1" x14ac:dyDescent="0.25">
      <c r="A45" s="88"/>
      <c r="B45" s="88"/>
      <c r="C45" s="88"/>
      <c r="D45" s="88"/>
      <c r="E45" s="88"/>
      <c r="F45" s="88"/>
      <c r="G45" s="91"/>
      <c r="H45" s="91"/>
      <c r="I45" s="91"/>
      <c r="J45" s="91"/>
      <c r="K45" s="88"/>
    </row>
    <row r="46" spans="1:11" ht="12.75" thickBot="1" x14ac:dyDescent="0.25">
      <c r="A46" s="88"/>
      <c r="B46" s="88" t="s">
        <v>654</v>
      </c>
      <c r="C46" s="91"/>
      <c r="D46" s="91"/>
      <c r="E46" s="88"/>
      <c r="F46" s="88"/>
      <c r="G46" s="88"/>
      <c r="H46" s="88"/>
      <c r="I46" s="88"/>
      <c r="J46" s="88"/>
      <c r="K46" s="88"/>
    </row>
    <row r="47" spans="1:11" ht="12.75" thickBot="1" x14ac:dyDescent="0.25">
      <c r="A47" s="88"/>
      <c r="B47" s="88"/>
      <c r="C47" s="88"/>
      <c r="D47" s="88"/>
      <c r="E47" s="88"/>
      <c r="F47" s="88"/>
      <c r="G47" s="91"/>
      <c r="H47" s="91"/>
      <c r="I47" s="91"/>
      <c r="J47" s="91"/>
      <c r="K47" s="88"/>
    </row>
    <row r="48" spans="1:11" x14ac:dyDescent="0.2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</row>
    <row r="49" spans="1:11" ht="12.75" thickBot="1" x14ac:dyDescent="0.25">
      <c r="A49" s="88"/>
      <c r="B49" s="88" t="s">
        <v>655</v>
      </c>
      <c r="C49" s="92"/>
      <c r="D49" s="92"/>
      <c r="E49" s="88"/>
      <c r="F49" s="88"/>
      <c r="G49" s="91"/>
      <c r="H49" s="91"/>
      <c r="I49" s="91"/>
      <c r="J49" s="91"/>
      <c r="K49" s="88"/>
    </row>
    <row r="50" spans="1:11" x14ac:dyDescent="0.2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ht="12.75" thickBot="1" x14ac:dyDescent="0.25">
      <c r="A51" s="88"/>
      <c r="B51" s="88"/>
      <c r="C51" s="88"/>
      <c r="D51" s="88"/>
      <c r="E51" s="88"/>
      <c r="F51" s="88"/>
      <c r="G51" s="91"/>
      <c r="H51" s="91"/>
      <c r="I51" s="91"/>
      <c r="J51" s="91"/>
      <c r="K51" s="88"/>
    </row>
    <row r="52" spans="1:11" x14ac:dyDescent="0.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</row>
    <row r="53" spans="1:11" ht="12.75" thickBot="1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x14ac:dyDescent="0.2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1:11" x14ac:dyDescent="0.2">
      <c r="A55" s="88" t="s">
        <v>656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1:11" x14ac:dyDescent="0.2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</row>
    <row r="57" spans="1:11" ht="12.75" customHeight="1" x14ac:dyDescent="0.2">
      <c r="A57" s="642" t="s">
        <v>657</v>
      </c>
      <c r="B57" s="642"/>
      <c r="C57" s="645"/>
      <c r="D57" s="645"/>
      <c r="E57" s="645"/>
      <c r="F57" s="88"/>
      <c r="G57" s="643" t="s">
        <v>658</v>
      </c>
      <c r="H57" s="643"/>
      <c r="I57" s="646"/>
      <c r="J57" s="646"/>
      <c r="K57" s="646"/>
    </row>
    <row r="58" spans="1:11" ht="12.75" customHeight="1" x14ac:dyDescent="0.2">
      <c r="A58" s="94"/>
      <c r="B58" s="94"/>
      <c r="C58" s="95"/>
      <c r="D58" s="95"/>
      <c r="E58" s="95"/>
      <c r="F58" s="88"/>
      <c r="G58" s="90"/>
      <c r="H58" s="90"/>
      <c r="I58" s="96"/>
      <c r="J58" s="96"/>
      <c r="K58" s="96"/>
    </row>
    <row r="59" spans="1:11" ht="16.5" customHeight="1" x14ac:dyDescent="0.2">
      <c r="A59" s="90" t="s">
        <v>659</v>
      </c>
      <c r="B59" s="647"/>
      <c r="C59" s="647"/>
      <c r="D59" s="647"/>
      <c r="E59" s="647"/>
      <c r="F59" s="647"/>
      <c r="G59" s="90"/>
      <c r="H59" s="90"/>
      <c r="I59" s="96"/>
      <c r="J59" s="96"/>
      <c r="K59" s="96"/>
    </row>
    <row r="60" spans="1:11" ht="17.25" customHeight="1" x14ac:dyDescent="0.2">
      <c r="A60" s="88"/>
      <c r="B60" s="648"/>
      <c r="C60" s="648"/>
      <c r="D60" s="648"/>
      <c r="E60" s="648"/>
      <c r="F60" s="648"/>
      <c r="G60" s="88"/>
      <c r="H60" s="88"/>
      <c r="I60" s="90"/>
      <c r="J60" s="90" t="s">
        <v>660</v>
      </c>
      <c r="K60" s="88"/>
    </row>
    <row r="61" spans="1:11" x14ac:dyDescent="0.2">
      <c r="A61" s="88"/>
      <c r="B61" s="88"/>
      <c r="C61" s="88"/>
      <c r="D61" s="88"/>
      <c r="E61" s="88"/>
      <c r="F61" s="88"/>
      <c r="G61" s="88"/>
      <c r="H61" s="88"/>
      <c r="I61" s="88"/>
      <c r="J61" s="300">
        <f>C146</f>
        <v>45594</v>
      </c>
      <c r="K61" s="88"/>
    </row>
    <row r="121" spans="1:8" x14ac:dyDescent="0.2">
      <c r="A121" s="70"/>
    </row>
    <row r="122" spans="1:8" ht="12.75" x14ac:dyDescent="0.2">
      <c r="A122" s="71"/>
    </row>
    <row r="123" spans="1:8" ht="12.75" x14ac:dyDescent="0.2">
      <c r="A123" s="72"/>
      <c r="B123"/>
      <c r="C123"/>
    </row>
    <row r="124" spans="1:8" ht="12.75" x14ac:dyDescent="0.2">
      <c r="A124" s="72"/>
      <c r="B124"/>
      <c r="C124"/>
    </row>
    <row r="125" spans="1:8" ht="15" x14ac:dyDescent="0.25">
      <c r="A125" s="301" t="s">
        <v>661</v>
      </c>
      <c r="B125" s="302"/>
      <c r="C125" s="302"/>
      <c r="D125" s="302"/>
      <c r="E125" s="302"/>
      <c r="F125" s="302"/>
      <c r="G125" s="303"/>
      <c r="H125" s="304"/>
    </row>
    <row r="126" spans="1:8" x14ac:dyDescent="0.2">
      <c r="H126" s="305"/>
    </row>
    <row r="127" spans="1:8" x14ac:dyDescent="0.2">
      <c r="H127" s="305"/>
    </row>
    <row r="128" spans="1:8" x14ac:dyDescent="0.2">
      <c r="H128" s="305"/>
    </row>
    <row r="129" spans="1:8" ht="12.75" x14ac:dyDescent="0.2">
      <c r="A129" s="72" t="s">
        <v>662</v>
      </c>
      <c r="B129"/>
      <c r="C129" s="578">
        <v>45473</v>
      </c>
      <c r="H129" s="305"/>
    </row>
    <row r="130" spans="1:8" ht="12.75" x14ac:dyDescent="0.2">
      <c r="A130" s="72"/>
      <c r="B130"/>
      <c r="C130" s="579"/>
      <c r="H130" s="305"/>
    </row>
    <row r="131" spans="1:8" ht="12.75" x14ac:dyDescent="0.2">
      <c r="C131" s="579"/>
      <c r="H131" s="305"/>
    </row>
    <row r="132" spans="1:8" ht="12.75" x14ac:dyDescent="0.2">
      <c r="A132" s="72" t="s">
        <v>663</v>
      </c>
      <c r="B132"/>
      <c r="C132" s="582">
        <v>45838</v>
      </c>
      <c r="H132" s="305"/>
    </row>
    <row r="133" spans="1:8" ht="12.75" x14ac:dyDescent="0.2">
      <c r="A133" s="72"/>
      <c r="B133"/>
      <c r="C133" s="580">
        <v>45838</v>
      </c>
      <c r="H133" s="305"/>
    </row>
    <row r="134" spans="1:8" ht="12.75" x14ac:dyDescent="0.2">
      <c r="A134" s="72"/>
      <c r="B134"/>
      <c r="C134" s="579"/>
      <c r="H134" s="305"/>
    </row>
    <row r="135" spans="1:8" ht="12.75" x14ac:dyDescent="0.2">
      <c r="B135"/>
      <c r="C135" s="579"/>
      <c r="H135" s="305"/>
    </row>
    <row r="136" spans="1:8" ht="12.75" x14ac:dyDescent="0.2">
      <c r="A136" s="72" t="s">
        <v>664</v>
      </c>
      <c r="B136"/>
      <c r="C136" s="583" t="s">
        <v>665</v>
      </c>
      <c r="H136" s="305"/>
    </row>
    <row r="137" spans="1:8" ht="12.75" x14ac:dyDescent="0.2">
      <c r="A137" s="72"/>
      <c r="B137"/>
      <c r="C137" s="507" t="s">
        <v>666</v>
      </c>
      <c r="H137" s="305"/>
    </row>
    <row r="138" spans="1:8" ht="12.75" x14ac:dyDescent="0.2">
      <c r="A138" s="72"/>
      <c r="B138"/>
      <c r="C138" s="581">
        <v>46203</v>
      </c>
      <c r="H138" s="305"/>
    </row>
    <row r="139" spans="1:8" ht="12.75" x14ac:dyDescent="0.2">
      <c r="A139" s="72"/>
      <c r="B139"/>
      <c r="C139" s="508" t="s">
        <v>667</v>
      </c>
      <c r="H139" s="305"/>
    </row>
    <row r="140" spans="1:8" ht="12.75" x14ac:dyDescent="0.2">
      <c r="A140" s="72"/>
      <c r="B140"/>
      <c r="C140" s="509" t="s">
        <v>667</v>
      </c>
      <c r="H140" s="305"/>
    </row>
    <row r="141" spans="1:8" ht="12.75" x14ac:dyDescent="0.2">
      <c r="A141" s="72"/>
      <c r="B141"/>
      <c r="C141" s="579"/>
      <c r="H141" s="305"/>
    </row>
    <row r="142" spans="1:8" ht="12.75" x14ac:dyDescent="0.2">
      <c r="A142" s="72" t="s">
        <v>668</v>
      </c>
      <c r="B142"/>
      <c r="C142" s="507" t="s">
        <v>669</v>
      </c>
      <c r="E142" s="649" t="s">
        <v>670</v>
      </c>
      <c r="F142" s="649"/>
      <c r="G142" s="649"/>
      <c r="H142" s="305"/>
    </row>
    <row r="143" spans="1:8" ht="12.75" x14ac:dyDescent="0.2">
      <c r="A143" s="70" t="s">
        <v>671</v>
      </c>
      <c r="C143" s="584">
        <v>45839</v>
      </c>
      <c r="E143" s="649"/>
      <c r="F143" s="649"/>
      <c r="G143" s="649"/>
      <c r="H143" s="305"/>
    </row>
    <row r="144" spans="1:8" x14ac:dyDescent="0.2">
      <c r="A144" s="70"/>
      <c r="H144" s="305"/>
    </row>
    <row r="145" spans="1:8" x14ac:dyDescent="0.2">
      <c r="A145" s="70"/>
      <c r="H145" s="305"/>
    </row>
    <row r="146" spans="1:8" x14ac:dyDescent="0.2">
      <c r="A146" s="306" t="s">
        <v>672</v>
      </c>
      <c r="B146" s="307"/>
      <c r="C146" s="308">
        <v>45594</v>
      </c>
      <c r="H146" s="305"/>
    </row>
    <row r="147" spans="1:8" x14ac:dyDescent="0.2">
      <c r="A147" s="73"/>
      <c r="B147" s="67"/>
      <c r="C147" s="67"/>
      <c r="D147" s="67"/>
      <c r="E147" s="67"/>
      <c r="F147" s="67"/>
      <c r="G147" s="67"/>
      <c r="H147" s="74"/>
    </row>
  </sheetData>
  <mergeCells count="14">
    <mergeCell ref="B59:F59"/>
    <mergeCell ref="B60:F60"/>
    <mergeCell ref="E142:G143"/>
    <mergeCell ref="A19:E19"/>
    <mergeCell ref="A20:B20"/>
    <mergeCell ref="J22:K22"/>
    <mergeCell ref="A57:B57"/>
    <mergeCell ref="G57:H57"/>
    <mergeCell ref="B39:D39"/>
    <mergeCell ref="I28:J28"/>
    <mergeCell ref="F29:G29"/>
    <mergeCell ref="B37:D37"/>
    <mergeCell ref="C57:E57"/>
    <mergeCell ref="I57:K57"/>
  </mergeCells>
  <phoneticPr fontId="12" type="noConversion"/>
  <dataValidations count="4">
    <dataValidation type="date" allowBlank="1" showInputMessage="1" showErrorMessage="1" promptTitle="This needs to be a date format" prompt="Please input as 06/30/xx" sqref="C20" xr:uid="{00000000-0002-0000-0000-000000000000}">
      <formula1>36707</formula1>
      <formula2>72866</formula2>
    </dataValidation>
    <dataValidation type="whole" allowBlank="1" showInputMessage="1" showErrorMessage="1" promptTitle="This needs to be a whole number" prompt="Please input a whole number" sqref="A29 C28 C22 F25" xr:uid="{00000000-0002-0000-0000-000001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J22:K22 I28:J28 F29:G29" xr:uid="{00000000-0002-0000-0000-000002000000}">
      <formula1>0</formula1>
      <formula2>1E+23</formula2>
    </dataValidation>
    <dataValidation operator="greaterThan" allowBlank="1" showInputMessage="1" showErrorMessage="1" sqref="C57:E58" xr:uid="{00000000-0002-0000-0000-000003000000}"/>
  </dataValidations>
  <pageMargins left="0.55000000000000004" right="0" top="0.5" bottom="0.25" header="0.5" footer="0"/>
  <pageSetup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1597" r:id="rId4">
          <objectPr defaultSize="0" r:id="rId5">
            <anchor moveWithCells="1">
              <from>
                <xdr:col>0</xdr:col>
                <xdr:colOff>0</xdr:colOff>
                <xdr:row>0</xdr:row>
                <xdr:rowOff>19050</xdr:rowOff>
              </from>
              <to>
                <xdr:col>11</xdr:col>
                <xdr:colOff>142875</xdr:colOff>
                <xdr:row>12</xdr:row>
                <xdr:rowOff>19050</xdr:rowOff>
              </to>
            </anchor>
          </objectPr>
        </oleObject>
      </mc:Choice>
      <mc:Fallback>
        <oleObject progId="Word.Document.12" shapeId="2159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54"/>
  <sheetViews>
    <sheetView zoomScale="80" zoomScaleNormal="80" workbookViewId="0">
      <selection activeCell="F28" sqref="F28"/>
    </sheetView>
  </sheetViews>
  <sheetFormatPr defaultColWidth="9.140625" defaultRowHeight="14.25" x14ac:dyDescent="0.2"/>
  <cols>
    <col min="1" max="1" width="2" style="4" customWidth="1"/>
    <col min="2" max="2" width="5.42578125" style="4" customWidth="1"/>
    <col min="3" max="3" width="36.28515625" style="3" customWidth="1"/>
    <col min="4" max="4" width="18.85546875" style="3" customWidth="1"/>
    <col min="5" max="5" width="19.5703125" style="3" customWidth="1"/>
    <col min="6" max="6" width="23.140625" style="3" customWidth="1"/>
    <col min="7" max="7" width="34.7109375" style="3" customWidth="1"/>
    <col min="8" max="16384" width="9.140625" style="3"/>
  </cols>
  <sheetData>
    <row r="1" spans="1:7" x14ac:dyDescent="0.2">
      <c r="A1" s="36"/>
      <c r="B1" s="36"/>
      <c r="C1" s="37"/>
      <c r="D1" s="38">
        <v>-1</v>
      </c>
      <c r="E1" s="39">
        <v>-2</v>
      </c>
      <c r="F1" s="40">
        <v>-3</v>
      </c>
      <c r="G1" s="40">
        <v>-4</v>
      </c>
    </row>
    <row r="2" spans="1:7" s="45" customFormat="1" ht="15.75" customHeight="1" x14ac:dyDescent="0.25">
      <c r="A2" s="82"/>
      <c r="C2" s="86"/>
      <c r="D2" s="86"/>
      <c r="E2" s="75" t="s">
        <v>302</v>
      </c>
      <c r="F2" s="667" t="str">
        <f>"BUDGET YEAR ENDING "&amp;TEXT('Form 1'!$C$138,"mm/dd/yy")</f>
        <v>AÑO PRESUPUESTARIO QUE FINALIZA EL 30/06/26</v>
      </c>
      <c r="G2" s="668"/>
    </row>
    <row r="3" spans="1:7" s="45" customFormat="1" ht="15.75" customHeight="1" x14ac:dyDescent="0.2">
      <c r="A3" s="82"/>
      <c r="B3" s="671" t="s">
        <v>303</v>
      </c>
      <c r="C3" s="672"/>
      <c r="D3" s="77" t="s">
        <v>204</v>
      </c>
      <c r="E3" s="77" t="s">
        <v>304</v>
      </c>
      <c r="F3" s="84"/>
    </row>
    <row r="4" spans="1:7" s="45" customFormat="1" ht="15.75" customHeight="1" x14ac:dyDescent="0.2">
      <c r="A4" s="82"/>
      <c r="B4" s="671" t="s">
        <v>305</v>
      </c>
      <c r="C4" s="672"/>
      <c r="D4" s="77" t="s">
        <v>207</v>
      </c>
      <c r="E4" s="77" t="s">
        <v>207</v>
      </c>
      <c r="F4" s="81" t="s">
        <v>208</v>
      </c>
      <c r="G4" s="75" t="s">
        <v>209</v>
      </c>
    </row>
    <row r="5" spans="1:7" s="45" customFormat="1" ht="15" customHeight="1" x14ac:dyDescent="0.25">
      <c r="A5" s="42"/>
      <c r="B5" s="68"/>
      <c r="C5" s="69"/>
      <c r="D5" s="511">
        <f>'Form 1'!C129</f>
        <v>45473</v>
      </c>
      <c r="E5" s="511">
        <f>'Form 1'!$C$133</f>
        <v>45838</v>
      </c>
      <c r="F5" s="79" t="s">
        <v>210</v>
      </c>
      <c r="G5" s="44" t="s">
        <v>211</v>
      </c>
    </row>
    <row r="6" spans="1:7" ht="19.5" customHeight="1" x14ac:dyDescent="0.25">
      <c r="A6" s="157" t="s">
        <v>306</v>
      </c>
      <c r="B6" s="157"/>
      <c r="C6" s="145" t="s">
        <v>307</v>
      </c>
      <c r="D6" s="119"/>
      <c r="E6" s="119"/>
      <c r="F6" s="119"/>
      <c r="G6" s="121"/>
    </row>
    <row r="7" spans="1:7" x14ac:dyDescent="0.2">
      <c r="A7" s="159" t="s">
        <v>308</v>
      </c>
      <c r="B7" s="315"/>
      <c r="C7" s="108" t="s">
        <v>309</v>
      </c>
      <c r="D7" s="105"/>
      <c r="E7" s="105"/>
      <c r="F7" s="105"/>
      <c r="G7" s="107"/>
    </row>
    <row r="8" spans="1:7" x14ac:dyDescent="0.2">
      <c r="A8" s="160"/>
      <c r="B8" s="315" t="s">
        <v>310</v>
      </c>
      <c r="C8" s="108" t="s">
        <v>311</v>
      </c>
      <c r="D8" s="105"/>
      <c r="E8" s="105"/>
      <c r="F8" s="105"/>
      <c r="G8" s="107"/>
    </row>
    <row r="9" spans="1:7" x14ac:dyDescent="0.2">
      <c r="A9" s="160"/>
      <c r="B9" s="315" t="s">
        <v>312</v>
      </c>
      <c r="C9" s="108" t="s">
        <v>313</v>
      </c>
      <c r="D9" s="105"/>
      <c r="E9" s="105"/>
      <c r="F9" s="105"/>
      <c r="G9" s="107"/>
    </row>
    <row r="10" spans="1:7" x14ac:dyDescent="0.2">
      <c r="A10" s="160" t="s">
        <v>314</v>
      </c>
      <c r="B10" s="316"/>
      <c r="C10" s="108" t="s">
        <v>315</v>
      </c>
      <c r="D10" s="105"/>
      <c r="E10" s="105"/>
      <c r="F10" s="105"/>
      <c r="G10" s="107"/>
    </row>
    <row r="11" spans="1:7" x14ac:dyDescent="0.2">
      <c r="A11" s="160" t="s">
        <v>316</v>
      </c>
      <c r="B11" s="316"/>
      <c r="C11" s="108" t="s">
        <v>317</v>
      </c>
      <c r="D11" s="105"/>
      <c r="E11" s="105"/>
      <c r="F11" s="105"/>
      <c r="G11" s="107"/>
    </row>
    <row r="12" spans="1:7" x14ac:dyDescent="0.2">
      <c r="A12" s="159" t="s">
        <v>318</v>
      </c>
      <c r="B12" s="316"/>
      <c r="C12" s="108" t="s">
        <v>319</v>
      </c>
      <c r="D12" s="105"/>
      <c r="E12" s="105"/>
      <c r="F12" s="105"/>
      <c r="G12" s="107"/>
    </row>
    <row r="13" spans="1:7" x14ac:dyDescent="0.2">
      <c r="A13" s="160" t="s">
        <v>320</v>
      </c>
      <c r="B13" s="316"/>
      <c r="C13" s="108" t="s">
        <v>321</v>
      </c>
      <c r="D13" s="105"/>
      <c r="E13" s="105"/>
      <c r="F13" s="105"/>
      <c r="G13" s="107"/>
    </row>
    <row r="14" spans="1:7" x14ac:dyDescent="0.2">
      <c r="A14" s="159" t="s">
        <v>322</v>
      </c>
      <c r="B14" s="316"/>
      <c r="C14" s="108" t="s">
        <v>323</v>
      </c>
      <c r="D14" s="105"/>
      <c r="E14" s="105"/>
      <c r="F14" s="105"/>
      <c r="G14" s="107"/>
    </row>
    <row r="15" spans="1:7" x14ac:dyDescent="0.2">
      <c r="A15" s="3"/>
      <c r="B15" s="160"/>
      <c r="C15" s="108"/>
      <c r="D15" s="105"/>
      <c r="E15" s="105"/>
      <c r="F15" s="105"/>
      <c r="G15" s="107"/>
    </row>
    <row r="16" spans="1:7" ht="20.25" customHeight="1" thickBot="1" x14ac:dyDescent="0.3">
      <c r="A16" s="166" t="s">
        <v>324</v>
      </c>
      <c r="B16" s="167"/>
      <c r="C16" s="168"/>
      <c r="D16" s="169"/>
      <c r="E16" s="169"/>
      <c r="F16" s="169"/>
      <c r="G16" s="170"/>
    </row>
    <row r="17" spans="1:7" ht="21.75" customHeight="1" x14ac:dyDescent="0.25">
      <c r="A17" s="314" t="s">
        <v>325</v>
      </c>
      <c r="B17" s="317"/>
      <c r="C17" s="318" t="s">
        <v>326</v>
      </c>
      <c r="D17" s="105"/>
      <c r="E17" s="105"/>
      <c r="F17" s="105"/>
      <c r="G17" s="107"/>
    </row>
    <row r="18" spans="1:7" x14ac:dyDescent="0.2">
      <c r="A18" s="353"/>
      <c r="B18" s="354" t="s">
        <v>327</v>
      </c>
      <c r="C18" s="294"/>
      <c r="D18" s="499"/>
      <c r="E18" s="499"/>
      <c r="F18" s="499"/>
      <c r="G18" s="500"/>
    </row>
    <row r="19" spans="1:7" x14ac:dyDescent="0.2">
      <c r="A19" s="160"/>
      <c r="B19" s="160" t="s">
        <v>328</v>
      </c>
      <c r="C19" s="108"/>
      <c r="D19" s="105"/>
      <c r="E19" s="105"/>
      <c r="F19" s="105"/>
      <c r="G19" s="107"/>
    </row>
    <row r="20" spans="1:7" ht="21.75" customHeight="1" thickBot="1" x14ac:dyDescent="0.3">
      <c r="A20" s="166" t="s">
        <v>329</v>
      </c>
      <c r="B20" s="167"/>
      <c r="C20" s="168"/>
      <c r="D20" s="169"/>
      <c r="E20" s="169"/>
      <c r="F20" s="169"/>
      <c r="G20" s="170"/>
    </row>
    <row r="21" spans="1:7" ht="18.75" customHeight="1" x14ac:dyDescent="0.2">
      <c r="A21" s="160"/>
      <c r="B21" s="160" t="s">
        <v>330</v>
      </c>
      <c r="C21" s="108"/>
      <c r="D21" s="105"/>
      <c r="E21" s="105"/>
      <c r="F21" s="105"/>
      <c r="G21" s="107"/>
    </row>
    <row r="22" spans="1:7" ht="18.75" customHeight="1" x14ac:dyDescent="0.2">
      <c r="A22" s="159"/>
      <c r="B22" s="160" t="s">
        <v>331</v>
      </c>
      <c r="C22" s="108"/>
      <c r="D22" s="105"/>
      <c r="E22" s="105"/>
      <c r="F22" s="105"/>
      <c r="G22" s="107"/>
    </row>
    <row r="23" spans="1:7" ht="27.75" customHeight="1" thickBot="1" x14ac:dyDescent="0.3">
      <c r="A23" s="163" t="s">
        <v>332</v>
      </c>
      <c r="B23" s="164"/>
      <c r="C23" s="126"/>
      <c r="D23" s="127"/>
      <c r="E23" s="127"/>
      <c r="F23" s="127"/>
      <c r="G23" s="128"/>
    </row>
    <row r="24" spans="1:7" ht="15" thickTop="1" x14ac:dyDescent="0.2">
      <c r="A24" s="162"/>
      <c r="B24" s="162"/>
      <c r="C24" s="129"/>
      <c r="D24" s="129"/>
      <c r="E24" s="129"/>
      <c r="F24" s="129"/>
      <c r="G24" s="129"/>
    </row>
    <row r="25" spans="1:7" x14ac:dyDescent="0.2">
      <c r="A25" s="162"/>
      <c r="B25" s="162"/>
      <c r="C25" s="129"/>
      <c r="D25" s="129"/>
      <c r="E25" s="129"/>
      <c r="F25" s="129"/>
      <c r="G25" s="129"/>
    </row>
    <row r="26" spans="1:7" x14ac:dyDescent="0.2">
      <c r="A26" s="162"/>
      <c r="B26" s="162"/>
      <c r="C26" s="129"/>
      <c r="D26" s="129"/>
      <c r="E26" s="129"/>
      <c r="F26" s="129"/>
      <c r="G26" s="129"/>
    </row>
    <row r="27" spans="1:7" x14ac:dyDescent="0.2">
      <c r="A27" s="129"/>
      <c r="B27" s="349"/>
      <c r="C27" s="669"/>
      <c r="D27" s="669"/>
      <c r="E27" s="669"/>
      <c r="F27" s="129" t="s">
        <v>84</v>
      </c>
      <c r="G27" s="129"/>
    </row>
    <row r="28" spans="1:7" x14ac:dyDescent="0.2">
      <c r="A28" s="129"/>
      <c r="B28" s="129"/>
      <c r="C28" s="670"/>
      <c r="D28" s="670"/>
      <c r="E28" s="670"/>
      <c r="F28" s="155" t="s">
        <v>300</v>
      </c>
      <c r="G28" s="129"/>
    </row>
    <row r="29" spans="1:7" x14ac:dyDescent="0.2">
      <c r="A29" s="155"/>
      <c r="B29" s="155"/>
      <c r="C29" s="129"/>
      <c r="D29" s="129"/>
      <c r="E29" s="129"/>
      <c r="F29" s="129"/>
      <c r="G29" s="129"/>
    </row>
    <row r="30" spans="1:7" x14ac:dyDescent="0.2">
      <c r="A30" s="155"/>
      <c r="B30" s="155"/>
      <c r="C30" s="129"/>
      <c r="D30" s="129"/>
      <c r="E30" s="129"/>
      <c r="F30" s="129"/>
      <c r="G30" s="129"/>
    </row>
    <row r="31" spans="1:7" x14ac:dyDescent="0.2">
      <c r="A31" s="162"/>
      <c r="B31" s="162"/>
      <c r="C31" s="129"/>
      <c r="D31" s="129"/>
      <c r="E31" s="129"/>
      <c r="F31" s="129"/>
      <c r="G31" s="129"/>
    </row>
    <row r="32" spans="1:7" x14ac:dyDescent="0.2">
      <c r="A32" s="162"/>
      <c r="B32" s="162"/>
      <c r="C32" s="129"/>
      <c r="D32" s="129"/>
      <c r="E32" s="129"/>
      <c r="F32" s="129"/>
      <c r="G32" s="129"/>
    </row>
    <row r="33" spans="1:7" x14ac:dyDescent="0.2">
      <c r="A33" s="162"/>
      <c r="B33" s="162"/>
      <c r="C33" s="129"/>
      <c r="D33" s="129"/>
      <c r="E33" s="129"/>
      <c r="F33" s="129"/>
      <c r="G33" s="129"/>
    </row>
    <row r="47" spans="1:7" x14ac:dyDescent="0.2">
      <c r="A47" s="162"/>
      <c r="B47" s="162"/>
      <c r="C47" s="129"/>
      <c r="D47" s="129"/>
      <c r="E47" s="129"/>
      <c r="F47" s="129"/>
      <c r="G47" s="129"/>
    </row>
    <row r="48" spans="1:7" x14ac:dyDescent="0.2">
      <c r="A48" s="162"/>
      <c r="B48" s="162"/>
      <c r="C48" s="129"/>
      <c r="D48" s="129"/>
      <c r="E48" s="129"/>
      <c r="F48" s="129"/>
      <c r="G48" s="129"/>
    </row>
    <row r="49" spans="1:7" x14ac:dyDescent="0.2">
      <c r="A49" s="162"/>
      <c r="B49" s="162"/>
      <c r="C49" s="129"/>
      <c r="D49" s="129"/>
      <c r="E49" s="129"/>
      <c r="F49" s="97"/>
      <c r="G49" s="129"/>
    </row>
    <row r="53" spans="1:7" x14ac:dyDescent="0.2">
      <c r="G53" s="99" t="s">
        <v>34</v>
      </c>
    </row>
    <row r="54" spans="1:7" x14ac:dyDescent="0.2">
      <c r="G54" s="2" t="s">
        <v>333</v>
      </c>
    </row>
  </sheetData>
  <mergeCells count="5">
    <mergeCell ref="B3:C3"/>
    <mergeCell ref="B4:C4"/>
    <mergeCell ref="F2:G2"/>
    <mergeCell ref="C27:E27"/>
    <mergeCell ref="C28:E28"/>
  </mergeCells>
  <phoneticPr fontId="0" type="noConversion"/>
  <pageMargins left="0.55000000000000004" right="0" top="0.5" bottom="0.75" header="0.5" footer="0.5"/>
  <pageSetup scale="85" orientation="portrait" r:id="rId1"/>
  <headerFooter alignWithMargins="0">
    <oddFooter>&amp;L&amp;8Last Revised 10/29/24&amp;C&amp;8&amp;A
Page 9 of 27&amp;R&amp;8LGF-F005
V2025.1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L60"/>
  <sheetViews>
    <sheetView zoomScale="80" zoomScaleNormal="80" workbookViewId="0">
      <selection activeCell="J7" sqref="J7"/>
    </sheetView>
  </sheetViews>
  <sheetFormatPr defaultColWidth="9.140625" defaultRowHeight="14.25" x14ac:dyDescent="0.2"/>
  <cols>
    <col min="1" max="1" width="1.7109375" style="41" customWidth="1"/>
    <col min="2" max="2" width="2.5703125" style="41" customWidth="1"/>
    <col min="3" max="3" width="4" style="41" customWidth="1"/>
    <col min="4" max="4" width="36.85546875" style="3" customWidth="1"/>
    <col min="5" max="5" width="18.85546875" style="3" customWidth="1"/>
    <col min="6" max="6" width="19.28515625" style="3" customWidth="1"/>
    <col min="7" max="7" width="23.85546875" style="3" customWidth="1"/>
    <col min="8" max="8" width="28.570312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0"/>
      <c r="F2" s="24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4"/>
      <c r="H3" s="45"/>
    </row>
    <row r="4" spans="1:8" ht="12.75" customHeight="1" x14ac:dyDescent="0.2">
      <c r="B4" s="83" t="s">
        <v>334</v>
      </c>
      <c r="C4" s="3"/>
      <c r="D4" s="11"/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5.75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ht="18.75" customHeight="1" x14ac:dyDescent="0.25">
      <c r="A6" s="144" t="s">
        <v>335</v>
      </c>
      <c r="B6" s="144"/>
      <c r="C6" s="145" t="s">
        <v>336</v>
      </c>
      <c r="D6" s="172"/>
      <c r="E6" s="119"/>
      <c r="F6" s="119"/>
      <c r="G6" s="119"/>
      <c r="H6" s="121"/>
    </row>
    <row r="7" spans="1:8" x14ac:dyDescent="0.2">
      <c r="A7" s="147"/>
      <c r="B7" s="147" t="s">
        <v>212</v>
      </c>
      <c r="C7" s="147"/>
      <c r="D7" s="108" t="s">
        <v>337</v>
      </c>
      <c r="E7" s="105"/>
      <c r="F7" s="105"/>
      <c r="G7" s="105"/>
      <c r="H7" s="107"/>
    </row>
    <row r="8" spans="1:8" x14ac:dyDescent="0.2">
      <c r="A8" s="147"/>
      <c r="B8" s="147"/>
      <c r="C8" s="147" t="s">
        <v>335</v>
      </c>
      <c r="D8" s="108" t="s">
        <v>338</v>
      </c>
      <c r="E8" s="105"/>
      <c r="F8" s="105"/>
      <c r="G8" s="105"/>
      <c r="H8" s="107"/>
    </row>
    <row r="9" spans="1:8" x14ac:dyDescent="0.2">
      <c r="A9" s="147"/>
      <c r="B9" s="147"/>
      <c r="C9" s="147" t="s">
        <v>339</v>
      </c>
      <c r="D9" s="108" t="s">
        <v>340</v>
      </c>
      <c r="E9" s="105"/>
      <c r="F9" s="105"/>
      <c r="G9" s="105"/>
      <c r="H9" s="107"/>
    </row>
    <row r="10" spans="1:8" x14ac:dyDescent="0.2">
      <c r="A10" s="147"/>
      <c r="B10" s="147"/>
      <c r="C10" s="147" t="s">
        <v>341</v>
      </c>
      <c r="D10" s="108"/>
      <c r="E10" s="105"/>
      <c r="F10" s="105"/>
      <c r="G10" s="105"/>
      <c r="H10" s="107"/>
    </row>
    <row r="11" spans="1:8" x14ac:dyDescent="0.2">
      <c r="A11" s="147"/>
      <c r="B11" s="147"/>
      <c r="C11" s="147" t="s">
        <v>342</v>
      </c>
      <c r="D11" s="108" t="s">
        <v>343</v>
      </c>
      <c r="E11" s="105"/>
      <c r="F11" s="105"/>
      <c r="G11" s="105"/>
      <c r="H11" s="107"/>
    </row>
    <row r="12" spans="1:8" x14ac:dyDescent="0.2">
      <c r="A12" s="147"/>
      <c r="B12" s="147"/>
      <c r="C12" s="147" t="s">
        <v>344</v>
      </c>
      <c r="D12" s="108" t="s">
        <v>345</v>
      </c>
      <c r="E12" s="105"/>
      <c r="F12" s="105"/>
      <c r="G12" s="105"/>
      <c r="H12" s="107"/>
    </row>
    <row r="13" spans="1:8" x14ac:dyDescent="0.2">
      <c r="A13" s="147"/>
      <c r="B13" s="147"/>
      <c r="C13" s="147" t="s">
        <v>346</v>
      </c>
      <c r="D13" s="108"/>
      <c r="E13" s="105"/>
      <c r="F13" s="105"/>
      <c r="G13" s="105"/>
      <c r="H13" s="107"/>
    </row>
    <row r="14" spans="1:8" x14ac:dyDescent="0.2">
      <c r="A14" s="146"/>
      <c r="B14" s="147" t="s">
        <v>347</v>
      </c>
      <c r="C14" s="147"/>
      <c r="D14" s="108" t="s">
        <v>348</v>
      </c>
      <c r="E14" s="105"/>
      <c r="F14" s="105"/>
      <c r="G14" s="105"/>
      <c r="H14" s="107"/>
    </row>
    <row r="15" spans="1:8" x14ac:dyDescent="0.2">
      <c r="A15" s="147"/>
      <c r="B15" s="147"/>
      <c r="C15" s="147" t="s">
        <v>335</v>
      </c>
      <c r="D15" s="108" t="s">
        <v>338</v>
      </c>
      <c r="E15" s="105"/>
      <c r="F15" s="105"/>
      <c r="G15" s="105"/>
      <c r="H15" s="107"/>
    </row>
    <row r="16" spans="1:8" x14ac:dyDescent="0.2">
      <c r="A16" s="147"/>
      <c r="B16" s="147"/>
      <c r="C16" s="147" t="s">
        <v>339</v>
      </c>
      <c r="D16" s="108" t="s">
        <v>340</v>
      </c>
      <c r="E16" s="105"/>
      <c r="F16" s="105"/>
      <c r="G16" s="105"/>
      <c r="H16" s="107"/>
    </row>
    <row r="17" spans="1:8" x14ac:dyDescent="0.2">
      <c r="A17" s="147"/>
      <c r="B17" s="147"/>
      <c r="C17" s="147" t="s">
        <v>341</v>
      </c>
      <c r="D17" s="108"/>
      <c r="E17" s="105"/>
      <c r="F17" s="105"/>
      <c r="G17" s="105"/>
      <c r="H17" s="107"/>
    </row>
    <row r="18" spans="1:8" x14ac:dyDescent="0.2">
      <c r="A18" s="147"/>
      <c r="B18" s="147"/>
      <c r="C18" s="147" t="s">
        <v>342</v>
      </c>
      <c r="D18" s="108" t="s">
        <v>343</v>
      </c>
      <c r="E18" s="105"/>
      <c r="F18" s="105"/>
      <c r="G18" s="105"/>
      <c r="H18" s="107"/>
    </row>
    <row r="19" spans="1:8" x14ac:dyDescent="0.2">
      <c r="A19" s="147"/>
      <c r="B19" s="147"/>
      <c r="C19" s="147" t="s">
        <v>344</v>
      </c>
      <c r="D19" s="108" t="s">
        <v>345</v>
      </c>
      <c r="E19" s="105"/>
      <c r="F19" s="105"/>
      <c r="G19" s="105"/>
      <c r="H19" s="107"/>
    </row>
    <row r="20" spans="1:8" x14ac:dyDescent="0.2">
      <c r="A20" s="147"/>
      <c r="B20" s="147"/>
      <c r="C20" s="147" t="s">
        <v>346</v>
      </c>
      <c r="D20" s="108"/>
      <c r="E20" s="105"/>
      <c r="F20" s="105"/>
      <c r="G20" s="105"/>
      <c r="H20" s="107"/>
    </row>
    <row r="21" spans="1:8" x14ac:dyDescent="0.2">
      <c r="A21" s="147"/>
      <c r="B21" s="147" t="s">
        <v>349</v>
      </c>
      <c r="C21" s="147"/>
      <c r="D21" s="108" t="s">
        <v>350</v>
      </c>
      <c r="E21" s="105"/>
      <c r="F21" s="105"/>
      <c r="G21" s="105"/>
      <c r="H21" s="107"/>
    </row>
    <row r="22" spans="1:8" x14ac:dyDescent="0.2">
      <c r="A22" s="147"/>
      <c r="B22" s="147"/>
      <c r="C22" s="147" t="s">
        <v>335</v>
      </c>
      <c r="D22" s="108" t="s">
        <v>338</v>
      </c>
      <c r="E22" s="105"/>
      <c r="F22" s="105"/>
      <c r="G22" s="105"/>
      <c r="H22" s="107"/>
    </row>
    <row r="23" spans="1:8" x14ac:dyDescent="0.2">
      <c r="A23" s="147"/>
      <c r="B23" s="147"/>
      <c r="C23" s="147" t="s">
        <v>339</v>
      </c>
      <c r="D23" s="108" t="s">
        <v>340</v>
      </c>
      <c r="E23" s="105"/>
      <c r="F23" s="105"/>
      <c r="G23" s="105"/>
      <c r="H23" s="107"/>
    </row>
    <row r="24" spans="1:8" x14ac:dyDescent="0.2">
      <c r="A24" s="147"/>
      <c r="B24" s="147"/>
      <c r="C24" s="147" t="s">
        <v>341</v>
      </c>
      <c r="D24" s="108"/>
      <c r="E24" s="105"/>
      <c r="F24" s="105"/>
      <c r="G24" s="105"/>
      <c r="H24" s="107"/>
    </row>
    <row r="25" spans="1:8" x14ac:dyDescent="0.2">
      <c r="A25" s="147"/>
      <c r="B25" s="147"/>
      <c r="C25" s="147" t="s">
        <v>342</v>
      </c>
      <c r="D25" s="108" t="s">
        <v>343</v>
      </c>
      <c r="E25" s="105"/>
      <c r="F25" s="105"/>
      <c r="G25" s="105"/>
      <c r="H25" s="107"/>
    </row>
    <row r="26" spans="1:8" x14ac:dyDescent="0.2">
      <c r="A26" s="147"/>
      <c r="B26" s="147"/>
      <c r="C26" s="147" t="s">
        <v>344</v>
      </c>
      <c r="D26" s="108" t="s">
        <v>345</v>
      </c>
      <c r="E26" s="105"/>
      <c r="F26" s="105"/>
      <c r="G26" s="105"/>
      <c r="H26" s="107"/>
    </row>
    <row r="27" spans="1:8" x14ac:dyDescent="0.2">
      <c r="A27" s="147"/>
      <c r="B27" s="147"/>
      <c r="C27" s="147" t="s">
        <v>346</v>
      </c>
      <c r="D27" s="108"/>
      <c r="E27" s="105"/>
      <c r="F27" s="105"/>
      <c r="G27" s="105"/>
      <c r="H27" s="107"/>
    </row>
    <row r="28" spans="1:8" ht="18.75" customHeight="1" thickBot="1" x14ac:dyDescent="0.3">
      <c r="A28" s="173" t="s">
        <v>351</v>
      </c>
      <c r="B28" s="174"/>
      <c r="C28" s="174"/>
      <c r="D28" s="175"/>
      <c r="E28" s="176"/>
      <c r="F28" s="176"/>
      <c r="G28" s="176"/>
      <c r="H28" s="177"/>
    </row>
    <row r="29" spans="1:8" ht="18.75" customHeight="1" thickTop="1" x14ac:dyDescent="0.25">
      <c r="A29" s="152" t="s">
        <v>339</v>
      </c>
      <c r="B29" s="152"/>
      <c r="C29" s="154" t="s">
        <v>352</v>
      </c>
      <c r="D29" s="178"/>
      <c r="E29" s="119"/>
      <c r="F29" s="119"/>
      <c r="G29" s="119"/>
      <c r="H29" s="121"/>
    </row>
    <row r="30" spans="1:8" x14ac:dyDescent="0.2">
      <c r="A30" s="146"/>
      <c r="B30" s="147" t="s">
        <v>212</v>
      </c>
      <c r="C30" s="147"/>
      <c r="D30" s="108" t="s">
        <v>337</v>
      </c>
      <c r="E30" s="104"/>
      <c r="F30" s="105"/>
      <c r="G30" s="105"/>
      <c r="H30" s="107"/>
    </row>
    <row r="31" spans="1:8" x14ac:dyDescent="0.2">
      <c r="A31" s="147"/>
      <c r="B31" s="147"/>
      <c r="C31" s="147" t="s">
        <v>335</v>
      </c>
      <c r="D31" s="108" t="s">
        <v>338</v>
      </c>
      <c r="E31" s="105"/>
      <c r="F31" s="105"/>
      <c r="G31" s="105"/>
      <c r="H31" s="107"/>
    </row>
    <row r="32" spans="1:8" x14ac:dyDescent="0.2">
      <c r="A32" s="147"/>
      <c r="B32" s="147"/>
      <c r="C32" s="147" t="s">
        <v>339</v>
      </c>
      <c r="D32" s="108" t="s">
        <v>340</v>
      </c>
      <c r="E32" s="179"/>
      <c r="F32" s="148"/>
      <c r="G32" s="148"/>
      <c r="H32" s="149"/>
    </row>
    <row r="33" spans="1:12" x14ac:dyDescent="0.2">
      <c r="A33" s="147"/>
      <c r="B33" s="147"/>
      <c r="C33" s="147" t="s">
        <v>341</v>
      </c>
      <c r="D33" s="108"/>
      <c r="E33" s="105"/>
      <c r="F33" s="105"/>
      <c r="G33" s="105"/>
      <c r="H33" s="107"/>
    </row>
    <row r="34" spans="1:12" x14ac:dyDescent="0.2">
      <c r="A34" s="147"/>
      <c r="B34" s="147"/>
      <c r="C34" s="147" t="s">
        <v>342</v>
      </c>
      <c r="D34" s="108" t="s">
        <v>343</v>
      </c>
      <c r="E34" s="105"/>
      <c r="F34" s="105"/>
      <c r="G34" s="105"/>
      <c r="H34" s="107"/>
    </row>
    <row r="35" spans="1:12" x14ac:dyDescent="0.2">
      <c r="A35" s="147"/>
      <c r="B35" s="147"/>
      <c r="C35" s="147" t="s">
        <v>344</v>
      </c>
      <c r="D35" s="108" t="s">
        <v>345</v>
      </c>
      <c r="E35" s="105"/>
      <c r="F35" s="105"/>
      <c r="G35" s="105"/>
      <c r="H35" s="107"/>
    </row>
    <row r="36" spans="1:12" x14ac:dyDescent="0.2">
      <c r="A36" s="147"/>
      <c r="B36" s="147"/>
      <c r="C36" s="147" t="s">
        <v>346</v>
      </c>
      <c r="D36" s="108"/>
      <c r="E36" s="105"/>
      <c r="F36" s="105"/>
      <c r="G36" s="105"/>
      <c r="H36" s="107"/>
    </row>
    <row r="37" spans="1:12" x14ac:dyDescent="0.2">
      <c r="A37" s="146"/>
      <c r="B37" s="147" t="s">
        <v>347</v>
      </c>
      <c r="C37" s="147"/>
      <c r="D37" s="108" t="s">
        <v>348</v>
      </c>
      <c r="E37" s="179"/>
      <c r="F37" s="148"/>
      <c r="G37" s="148"/>
      <c r="H37" s="149"/>
    </row>
    <row r="38" spans="1:12" x14ac:dyDescent="0.2">
      <c r="A38" s="147"/>
      <c r="B38" s="147"/>
      <c r="C38" s="147" t="s">
        <v>335</v>
      </c>
      <c r="D38" s="108" t="s">
        <v>338</v>
      </c>
      <c r="E38" s="105"/>
      <c r="F38" s="105"/>
      <c r="G38" s="105"/>
      <c r="H38" s="107"/>
    </row>
    <row r="39" spans="1:12" x14ac:dyDescent="0.2">
      <c r="A39" s="147"/>
      <c r="B39" s="147"/>
      <c r="C39" s="147" t="s">
        <v>339</v>
      </c>
      <c r="D39" s="108" t="s">
        <v>340</v>
      </c>
      <c r="E39" s="105"/>
      <c r="F39" s="105"/>
      <c r="G39" s="105"/>
      <c r="H39" s="107"/>
    </row>
    <row r="40" spans="1:12" x14ac:dyDescent="0.2">
      <c r="A40" s="147"/>
      <c r="B40" s="147"/>
      <c r="C40" s="147" t="s">
        <v>341</v>
      </c>
      <c r="D40" s="108"/>
      <c r="E40" s="105"/>
      <c r="F40" s="105"/>
      <c r="G40" s="105"/>
      <c r="H40" s="107"/>
    </row>
    <row r="41" spans="1:12" x14ac:dyDescent="0.2">
      <c r="A41" s="147"/>
      <c r="B41" s="147"/>
      <c r="C41" s="147" t="s">
        <v>342</v>
      </c>
      <c r="D41" s="108" t="s">
        <v>343</v>
      </c>
      <c r="E41" s="105"/>
      <c r="F41" s="105"/>
      <c r="G41" s="105"/>
      <c r="H41" s="107"/>
    </row>
    <row r="42" spans="1:12" x14ac:dyDescent="0.2">
      <c r="A42" s="147"/>
      <c r="B42" s="147"/>
      <c r="C42" s="147" t="s">
        <v>344</v>
      </c>
      <c r="D42" s="108" t="s">
        <v>345</v>
      </c>
      <c r="E42" s="105"/>
      <c r="F42" s="105"/>
      <c r="G42" s="105"/>
      <c r="H42" s="107"/>
    </row>
    <row r="43" spans="1:12" x14ac:dyDescent="0.2">
      <c r="A43" s="147"/>
      <c r="B43" s="147"/>
      <c r="C43" s="147" t="s">
        <v>346</v>
      </c>
      <c r="D43" s="108"/>
      <c r="E43" s="105"/>
      <c r="F43" s="105"/>
      <c r="G43" s="105"/>
      <c r="H43" s="107"/>
    </row>
    <row r="44" spans="1:12" x14ac:dyDescent="0.2">
      <c r="A44" s="147"/>
      <c r="B44" s="147" t="s">
        <v>349</v>
      </c>
      <c r="C44" s="147"/>
      <c r="D44" s="108" t="s">
        <v>350</v>
      </c>
      <c r="E44" s="105"/>
      <c r="F44" s="105"/>
      <c r="G44" s="105"/>
      <c r="H44" s="107"/>
      <c r="L44" s="47"/>
    </row>
    <row r="45" spans="1:12" x14ac:dyDescent="0.2">
      <c r="A45" s="147"/>
      <c r="B45" s="147"/>
      <c r="C45" s="147" t="s">
        <v>335</v>
      </c>
      <c r="D45" s="108" t="s">
        <v>338</v>
      </c>
      <c r="E45" s="105"/>
      <c r="F45" s="105"/>
      <c r="G45" s="105"/>
      <c r="H45" s="107"/>
    </row>
    <row r="46" spans="1:12" ht="13.5" customHeight="1" x14ac:dyDescent="0.2">
      <c r="A46" s="147"/>
      <c r="B46" s="147"/>
      <c r="C46" s="147" t="s">
        <v>339</v>
      </c>
      <c r="D46" s="108" t="s">
        <v>340</v>
      </c>
      <c r="E46" s="104"/>
      <c r="F46" s="105"/>
      <c r="G46" s="105"/>
      <c r="H46" s="107"/>
    </row>
    <row r="47" spans="1:12" x14ac:dyDescent="0.2">
      <c r="A47" s="147"/>
      <c r="B47" s="147"/>
      <c r="C47" s="147" t="s">
        <v>341</v>
      </c>
      <c r="D47" s="108"/>
      <c r="E47" s="172"/>
      <c r="F47" s="101"/>
      <c r="G47" s="101"/>
      <c r="H47" s="103"/>
    </row>
    <row r="48" spans="1:12" x14ac:dyDescent="0.2">
      <c r="A48" s="147"/>
      <c r="B48" s="147"/>
      <c r="C48" s="147" t="s">
        <v>342</v>
      </c>
      <c r="D48" s="108" t="s">
        <v>343</v>
      </c>
      <c r="E48" s="180"/>
      <c r="F48" s="108"/>
      <c r="G48" s="108"/>
      <c r="H48" s="103"/>
    </row>
    <row r="49" spans="1:8" x14ac:dyDescent="0.2">
      <c r="A49" s="147"/>
      <c r="B49" s="147"/>
      <c r="C49" s="147" t="s">
        <v>344</v>
      </c>
      <c r="D49" s="108" t="s">
        <v>345</v>
      </c>
      <c r="E49" s="180"/>
      <c r="F49" s="108"/>
      <c r="G49" s="108"/>
      <c r="H49" s="103"/>
    </row>
    <row r="50" spans="1:8" x14ac:dyDescent="0.2">
      <c r="A50" s="147"/>
      <c r="B50" s="147"/>
      <c r="C50" s="147" t="s">
        <v>346</v>
      </c>
      <c r="D50" s="108"/>
      <c r="E50" s="105"/>
      <c r="F50" s="105"/>
      <c r="G50" s="105"/>
      <c r="H50" s="107"/>
    </row>
    <row r="51" spans="1:8" ht="21" customHeight="1" thickBot="1" x14ac:dyDescent="0.3">
      <c r="A51" s="173" t="s">
        <v>353</v>
      </c>
      <c r="B51" s="174"/>
      <c r="C51" s="174"/>
      <c r="D51" s="175"/>
      <c r="E51" s="181"/>
      <c r="F51" s="175"/>
      <c r="G51" s="175"/>
      <c r="H51" s="182"/>
    </row>
    <row r="52" spans="1:8" ht="21" customHeight="1" thickTop="1" x14ac:dyDescent="0.25">
      <c r="A52" s="183"/>
      <c r="B52" s="155"/>
      <c r="C52" s="155"/>
      <c r="D52" s="129"/>
      <c r="E52" s="129"/>
      <c r="F52" s="129"/>
      <c r="G52" s="129"/>
      <c r="H52" s="129"/>
    </row>
    <row r="53" spans="1:8" ht="21" customHeight="1" x14ac:dyDescent="0.25">
      <c r="A53" s="183"/>
      <c r="B53" s="155"/>
      <c r="C53" s="155"/>
      <c r="D53" s="129"/>
      <c r="E53" s="129"/>
      <c r="F53" s="129"/>
      <c r="G53" s="129"/>
      <c r="H53" s="129"/>
    </row>
    <row r="54" spans="1:8" x14ac:dyDescent="0.2">
      <c r="A54" s="129"/>
      <c r="B54" s="155"/>
      <c r="C54" s="155"/>
      <c r="D54" s="669"/>
      <c r="E54" s="669"/>
      <c r="F54" s="129" t="s">
        <v>84</v>
      </c>
      <c r="G54" s="349"/>
      <c r="H54" s="129"/>
    </row>
    <row r="55" spans="1:8" x14ac:dyDescent="0.2">
      <c r="A55" s="129"/>
      <c r="B55" s="155"/>
      <c r="C55" s="155"/>
      <c r="D55" s="670"/>
      <c r="E55" s="670"/>
      <c r="F55" s="155" t="s">
        <v>354</v>
      </c>
      <c r="G55" s="129"/>
      <c r="H55" s="129"/>
    </row>
    <row r="56" spans="1:8" x14ac:dyDescent="0.2">
      <c r="A56" s="155"/>
      <c r="B56" s="155"/>
      <c r="C56" s="155"/>
      <c r="D56" s="129"/>
      <c r="E56" s="155"/>
      <c r="F56" s="129"/>
      <c r="G56" s="129"/>
      <c r="H56" s="129"/>
    </row>
    <row r="57" spans="1:8" ht="18.75" customHeight="1" x14ac:dyDescent="0.2">
      <c r="A57" s="155"/>
      <c r="B57" s="155"/>
      <c r="C57" s="155"/>
      <c r="D57" s="129"/>
      <c r="E57" s="129"/>
      <c r="F57" s="129"/>
      <c r="G57" s="129"/>
      <c r="H57" s="99" t="s">
        <v>34</v>
      </c>
    </row>
    <row r="58" spans="1:8" x14ac:dyDescent="0.2">
      <c r="G58" s="1"/>
      <c r="H58" s="348" t="s">
        <v>355</v>
      </c>
    </row>
    <row r="60" spans="1:8" x14ac:dyDescent="0.2">
      <c r="H60" s="129"/>
    </row>
  </sheetData>
  <mergeCells count="4">
    <mergeCell ref="B5:D5"/>
    <mergeCell ref="G2:H2"/>
    <mergeCell ref="D54:E54"/>
    <mergeCell ref="D55:E55"/>
  </mergeCells>
  <phoneticPr fontId="0" type="noConversion"/>
  <pageMargins left="0.55000000000000004" right="0" top="0.75" bottom="0.75" header="0.5" footer="0.5"/>
  <pageSetup scale="81" orientation="portrait" r:id="rId1"/>
  <headerFooter alignWithMargins="0">
    <oddFooter>&amp;L&amp;8Last Revised 10/29/24&amp;C&amp;8&amp;A
Page 10 of 27&amp;R&amp;8LGF-F005
V2025.1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61"/>
  <sheetViews>
    <sheetView zoomScale="85" zoomScaleNormal="85" workbookViewId="0">
      <selection activeCell="I6" sqref="I6"/>
    </sheetView>
  </sheetViews>
  <sheetFormatPr defaultColWidth="9.140625" defaultRowHeight="14.25" x14ac:dyDescent="0.2"/>
  <cols>
    <col min="1" max="1" width="1.7109375" style="41" customWidth="1"/>
    <col min="2" max="2" width="2.5703125" style="41" customWidth="1"/>
    <col min="3" max="3" width="4.42578125" style="41" customWidth="1"/>
    <col min="4" max="4" width="38" style="3" customWidth="1"/>
    <col min="5" max="5" width="17" style="3" customWidth="1"/>
    <col min="6" max="6" width="17.7109375" style="3" customWidth="1"/>
    <col min="7" max="7" width="21.42578125" style="3" customWidth="1"/>
    <col min="8" max="8" width="26.710937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 t="s">
        <v>334</v>
      </c>
      <c r="C4" s="3"/>
      <c r="D4" s="11"/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ht="18.75" customHeight="1" x14ac:dyDescent="0.25">
      <c r="A6" s="144" t="s">
        <v>356</v>
      </c>
      <c r="B6" s="144"/>
      <c r="C6" s="145" t="s">
        <v>357</v>
      </c>
      <c r="D6" s="172"/>
      <c r="E6" s="119"/>
      <c r="F6" s="119"/>
      <c r="G6" s="119"/>
      <c r="H6" s="121"/>
    </row>
    <row r="7" spans="1:8" x14ac:dyDescent="0.2">
      <c r="A7" s="147"/>
      <c r="B7" s="147" t="s">
        <v>212</v>
      </c>
      <c r="C7" s="147"/>
      <c r="D7" s="108" t="s">
        <v>337</v>
      </c>
      <c r="E7" s="105"/>
      <c r="F7" s="105"/>
      <c r="G7" s="105"/>
      <c r="H7" s="107"/>
    </row>
    <row r="8" spans="1:8" x14ac:dyDescent="0.2">
      <c r="A8" s="147"/>
      <c r="B8" s="147"/>
      <c r="C8" s="147" t="s">
        <v>335</v>
      </c>
      <c r="D8" s="108" t="s">
        <v>338</v>
      </c>
      <c r="E8" s="105"/>
      <c r="F8" s="105"/>
      <c r="G8" s="105"/>
      <c r="H8" s="107"/>
    </row>
    <row r="9" spans="1:8" x14ac:dyDescent="0.2">
      <c r="A9" s="147"/>
      <c r="B9" s="147"/>
      <c r="C9" s="147" t="s">
        <v>339</v>
      </c>
      <c r="D9" s="108" t="s">
        <v>340</v>
      </c>
      <c r="E9" s="105"/>
      <c r="F9" s="105"/>
      <c r="G9" s="105"/>
      <c r="H9" s="107"/>
    </row>
    <row r="10" spans="1:8" x14ac:dyDescent="0.2">
      <c r="A10" s="147"/>
      <c r="B10" s="147"/>
      <c r="C10" s="147" t="s">
        <v>341</v>
      </c>
      <c r="D10" s="108"/>
      <c r="E10" s="105"/>
      <c r="F10" s="105"/>
      <c r="G10" s="105"/>
      <c r="H10" s="107"/>
    </row>
    <row r="11" spans="1:8" x14ac:dyDescent="0.2">
      <c r="A11" s="147"/>
      <c r="B11" s="147"/>
      <c r="C11" s="147" t="s">
        <v>342</v>
      </c>
      <c r="D11" s="108" t="s">
        <v>343</v>
      </c>
      <c r="E11" s="105"/>
      <c r="F11" s="105"/>
      <c r="G11" s="105"/>
      <c r="H11" s="107"/>
    </row>
    <row r="12" spans="1:8" x14ac:dyDescent="0.2">
      <c r="A12" s="147"/>
      <c r="B12" s="147"/>
      <c r="C12" s="147" t="s">
        <v>344</v>
      </c>
      <c r="D12" s="108" t="s">
        <v>345</v>
      </c>
      <c r="E12" s="105"/>
      <c r="F12" s="105"/>
      <c r="G12" s="105"/>
      <c r="H12" s="107"/>
    </row>
    <row r="13" spans="1:8" x14ac:dyDescent="0.2">
      <c r="A13" s="147"/>
      <c r="B13" s="147"/>
      <c r="C13" s="147" t="s">
        <v>346</v>
      </c>
      <c r="D13" s="108"/>
      <c r="E13" s="105"/>
      <c r="F13" s="105"/>
      <c r="G13" s="105"/>
      <c r="H13" s="107"/>
    </row>
    <row r="14" spans="1:8" x14ac:dyDescent="0.2">
      <c r="A14" s="146"/>
      <c r="B14" s="147" t="s">
        <v>347</v>
      </c>
      <c r="C14" s="147"/>
      <c r="D14" s="108" t="s">
        <v>348</v>
      </c>
      <c r="E14" s="105"/>
      <c r="F14" s="105"/>
      <c r="G14" s="105"/>
      <c r="H14" s="107"/>
    </row>
    <row r="15" spans="1:8" x14ac:dyDescent="0.2">
      <c r="A15" s="147"/>
      <c r="B15" s="147"/>
      <c r="C15" s="147" t="s">
        <v>335</v>
      </c>
      <c r="D15" s="108" t="s">
        <v>338</v>
      </c>
      <c r="E15" s="105"/>
      <c r="F15" s="105"/>
      <c r="G15" s="105"/>
      <c r="H15" s="107"/>
    </row>
    <row r="16" spans="1:8" x14ac:dyDescent="0.2">
      <c r="A16" s="147"/>
      <c r="B16" s="147"/>
      <c r="C16" s="147" t="s">
        <v>339</v>
      </c>
      <c r="D16" s="108" t="s">
        <v>340</v>
      </c>
      <c r="E16" s="105"/>
      <c r="F16" s="105"/>
      <c r="G16" s="105"/>
      <c r="H16" s="107"/>
    </row>
    <row r="17" spans="1:8" x14ac:dyDescent="0.2">
      <c r="A17" s="147"/>
      <c r="B17" s="147"/>
      <c r="C17" s="147" t="s">
        <v>341</v>
      </c>
      <c r="D17" s="108"/>
      <c r="E17" s="105"/>
      <c r="F17" s="105"/>
      <c r="G17" s="105"/>
      <c r="H17" s="107"/>
    </row>
    <row r="18" spans="1:8" x14ac:dyDescent="0.2">
      <c r="A18" s="147"/>
      <c r="B18" s="147"/>
      <c r="C18" s="147" t="s">
        <v>342</v>
      </c>
      <c r="D18" s="108" t="s">
        <v>343</v>
      </c>
      <c r="E18" s="105"/>
      <c r="F18" s="105"/>
      <c r="G18" s="105"/>
      <c r="H18" s="107"/>
    </row>
    <row r="19" spans="1:8" x14ac:dyDescent="0.2">
      <c r="A19" s="147"/>
      <c r="B19" s="147"/>
      <c r="C19" s="147" t="s">
        <v>344</v>
      </c>
      <c r="D19" s="108" t="s">
        <v>345</v>
      </c>
      <c r="E19" s="105"/>
      <c r="F19" s="105"/>
      <c r="G19" s="105"/>
      <c r="H19" s="107"/>
    </row>
    <row r="20" spans="1:8" x14ac:dyDescent="0.2">
      <c r="A20" s="147"/>
      <c r="B20" s="147"/>
      <c r="C20" s="147" t="s">
        <v>346</v>
      </c>
      <c r="D20" s="108"/>
      <c r="E20" s="105"/>
      <c r="F20" s="105"/>
      <c r="G20" s="105"/>
      <c r="H20" s="107"/>
    </row>
    <row r="21" spans="1:8" x14ac:dyDescent="0.2">
      <c r="A21" s="147"/>
      <c r="B21" s="147" t="s">
        <v>349</v>
      </c>
      <c r="C21" s="147"/>
      <c r="D21" s="108" t="s">
        <v>350</v>
      </c>
      <c r="E21" s="105"/>
      <c r="F21" s="105"/>
      <c r="G21" s="105"/>
      <c r="H21" s="107"/>
    </row>
    <row r="22" spans="1:8" x14ac:dyDescent="0.2">
      <c r="A22" s="147"/>
      <c r="B22" s="147"/>
      <c r="C22" s="147" t="s">
        <v>335</v>
      </c>
      <c r="D22" s="108" t="s">
        <v>338</v>
      </c>
      <c r="E22" s="105"/>
      <c r="F22" s="105"/>
      <c r="G22" s="105"/>
      <c r="H22" s="107"/>
    </row>
    <row r="23" spans="1:8" x14ac:dyDescent="0.2">
      <c r="A23" s="147"/>
      <c r="B23" s="147"/>
      <c r="C23" s="147" t="s">
        <v>339</v>
      </c>
      <c r="D23" s="108" t="s">
        <v>340</v>
      </c>
      <c r="E23" s="105"/>
      <c r="F23" s="105"/>
      <c r="G23" s="105"/>
      <c r="H23" s="107"/>
    </row>
    <row r="24" spans="1:8" x14ac:dyDescent="0.2">
      <c r="A24" s="147"/>
      <c r="B24" s="147"/>
      <c r="C24" s="147" t="s">
        <v>341</v>
      </c>
      <c r="D24" s="108"/>
      <c r="E24" s="105"/>
      <c r="F24" s="105"/>
      <c r="G24" s="105"/>
      <c r="H24" s="107"/>
    </row>
    <row r="25" spans="1:8" x14ac:dyDescent="0.2">
      <c r="A25" s="147"/>
      <c r="B25" s="147"/>
      <c r="C25" s="147" t="s">
        <v>342</v>
      </c>
      <c r="D25" s="108" t="s">
        <v>343</v>
      </c>
      <c r="E25" s="105"/>
      <c r="F25" s="105"/>
      <c r="G25" s="105"/>
      <c r="H25" s="107"/>
    </row>
    <row r="26" spans="1:8" x14ac:dyDescent="0.2">
      <c r="A26" s="147"/>
      <c r="B26" s="147"/>
      <c r="C26" s="147" t="s">
        <v>344</v>
      </c>
      <c r="D26" s="108" t="s">
        <v>345</v>
      </c>
      <c r="E26" s="105"/>
      <c r="F26" s="105"/>
      <c r="G26" s="105"/>
      <c r="H26" s="107"/>
    </row>
    <row r="27" spans="1:8" x14ac:dyDescent="0.2">
      <c r="A27" s="147"/>
      <c r="B27" s="147"/>
      <c r="C27" s="147" t="s">
        <v>346</v>
      </c>
      <c r="D27" s="108"/>
      <c r="E27" s="105"/>
      <c r="F27" s="105"/>
      <c r="G27" s="105"/>
      <c r="H27" s="107"/>
    </row>
    <row r="28" spans="1:8" ht="18.75" customHeight="1" thickBot="1" x14ac:dyDescent="0.3">
      <c r="A28" s="173" t="s">
        <v>356</v>
      </c>
      <c r="B28" s="174"/>
      <c r="C28" s="173" t="s">
        <v>358</v>
      </c>
      <c r="D28" s="175"/>
      <c r="E28" s="176"/>
      <c r="F28" s="176"/>
      <c r="G28" s="176"/>
      <c r="H28" s="177"/>
    </row>
    <row r="29" spans="1:8" ht="18.75" customHeight="1" thickTop="1" x14ac:dyDescent="0.25">
      <c r="A29" s="152" t="s">
        <v>359</v>
      </c>
      <c r="B29" s="152"/>
      <c r="C29" s="154" t="s">
        <v>360</v>
      </c>
      <c r="D29" s="178"/>
      <c r="E29" s="119"/>
      <c r="F29" s="119"/>
      <c r="G29" s="119"/>
      <c r="H29" s="121"/>
    </row>
    <row r="30" spans="1:8" x14ac:dyDescent="0.2">
      <c r="A30" s="147"/>
      <c r="B30" s="147" t="s">
        <v>212</v>
      </c>
      <c r="C30" s="147"/>
      <c r="D30" s="108" t="s">
        <v>337</v>
      </c>
      <c r="E30" s="104"/>
      <c r="F30" s="105"/>
      <c r="G30" s="105"/>
      <c r="H30" s="107"/>
    </row>
    <row r="31" spans="1:8" x14ac:dyDescent="0.2">
      <c r="A31" s="147"/>
      <c r="B31" s="147"/>
      <c r="C31" s="147" t="s">
        <v>335</v>
      </c>
      <c r="D31" s="108" t="s">
        <v>338</v>
      </c>
      <c r="E31" s="105"/>
      <c r="F31" s="105"/>
      <c r="G31" s="105"/>
      <c r="H31" s="107"/>
    </row>
    <row r="32" spans="1:8" x14ac:dyDescent="0.2">
      <c r="A32" s="147"/>
      <c r="B32" s="147"/>
      <c r="C32" s="147" t="s">
        <v>339</v>
      </c>
      <c r="D32" s="108" t="s">
        <v>340</v>
      </c>
      <c r="E32" s="179"/>
      <c r="F32" s="148"/>
      <c r="G32" s="148"/>
      <c r="H32" s="149"/>
    </row>
    <row r="33" spans="1:12" x14ac:dyDescent="0.2">
      <c r="A33" s="147"/>
      <c r="B33" s="147"/>
      <c r="C33" s="147" t="s">
        <v>341</v>
      </c>
      <c r="D33" s="108"/>
      <c r="E33" s="105"/>
      <c r="F33" s="105"/>
      <c r="G33" s="105"/>
      <c r="H33" s="107"/>
    </row>
    <row r="34" spans="1:12" x14ac:dyDescent="0.2">
      <c r="A34" s="147"/>
      <c r="B34" s="147"/>
      <c r="C34" s="147" t="s">
        <v>342</v>
      </c>
      <c r="D34" s="108" t="s">
        <v>343</v>
      </c>
      <c r="E34" s="105"/>
      <c r="F34" s="105"/>
      <c r="G34" s="105"/>
      <c r="H34" s="107"/>
    </row>
    <row r="35" spans="1:12" x14ac:dyDescent="0.2">
      <c r="A35" s="147"/>
      <c r="B35" s="147"/>
      <c r="C35" s="147" t="s">
        <v>344</v>
      </c>
      <c r="D35" s="108" t="s">
        <v>345</v>
      </c>
      <c r="E35" s="105"/>
      <c r="F35" s="105"/>
      <c r="G35" s="105"/>
      <c r="H35" s="107"/>
    </row>
    <row r="36" spans="1:12" x14ac:dyDescent="0.2">
      <c r="A36" s="147"/>
      <c r="B36" s="147"/>
      <c r="C36" s="147" t="s">
        <v>346</v>
      </c>
      <c r="D36" s="108"/>
      <c r="E36" s="105"/>
      <c r="F36" s="105"/>
      <c r="G36" s="105"/>
      <c r="H36" s="107"/>
    </row>
    <row r="37" spans="1:12" x14ac:dyDescent="0.2">
      <c r="A37" s="146"/>
      <c r="B37" s="147" t="s">
        <v>347</v>
      </c>
      <c r="C37" s="147"/>
      <c r="D37" s="108" t="s">
        <v>348</v>
      </c>
      <c r="E37" s="179"/>
      <c r="F37" s="148"/>
      <c r="G37" s="148"/>
      <c r="H37" s="149"/>
    </row>
    <row r="38" spans="1:12" x14ac:dyDescent="0.2">
      <c r="A38" s="147"/>
      <c r="B38" s="147"/>
      <c r="C38" s="147" t="s">
        <v>335</v>
      </c>
      <c r="D38" s="108" t="s">
        <v>338</v>
      </c>
      <c r="E38" s="105"/>
      <c r="F38" s="105"/>
      <c r="G38" s="105"/>
      <c r="H38" s="107"/>
    </row>
    <row r="39" spans="1:12" x14ac:dyDescent="0.2">
      <c r="A39" s="147"/>
      <c r="B39" s="147"/>
      <c r="C39" s="147" t="s">
        <v>339</v>
      </c>
      <c r="D39" s="108" t="s">
        <v>340</v>
      </c>
      <c r="E39" s="179"/>
      <c r="F39" s="148"/>
      <c r="G39" s="148"/>
      <c r="H39" s="149"/>
    </row>
    <row r="40" spans="1:12" x14ac:dyDescent="0.2">
      <c r="A40" s="147"/>
      <c r="B40" s="147"/>
      <c r="C40" s="147" t="s">
        <v>341</v>
      </c>
      <c r="D40" s="108"/>
      <c r="E40" s="105"/>
      <c r="F40" s="105"/>
      <c r="G40" s="105"/>
      <c r="H40" s="107"/>
    </row>
    <row r="41" spans="1:12" x14ac:dyDescent="0.2">
      <c r="A41" s="147"/>
      <c r="B41" s="147"/>
      <c r="C41" s="147" t="s">
        <v>342</v>
      </c>
      <c r="D41" s="108" t="s">
        <v>343</v>
      </c>
      <c r="E41" s="105"/>
      <c r="F41" s="105"/>
      <c r="G41" s="105"/>
      <c r="H41" s="107"/>
    </row>
    <row r="42" spans="1:12" x14ac:dyDescent="0.2">
      <c r="A42" s="147"/>
      <c r="B42" s="147"/>
      <c r="C42" s="147" t="s">
        <v>344</v>
      </c>
      <c r="D42" s="108" t="s">
        <v>345</v>
      </c>
      <c r="E42" s="105"/>
      <c r="F42" s="105"/>
      <c r="G42" s="105"/>
      <c r="H42" s="107"/>
    </row>
    <row r="43" spans="1:12" x14ac:dyDescent="0.2">
      <c r="A43" s="147"/>
      <c r="B43" s="147"/>
      <c r="C43" s="147" t="s">
        <v>346</v>
      </c>
      <c r="D43" s="108"/>
      <c r="E43" s="105"/>
      <c r="F43" s="105"/>
      <c r="G43" s="105"/>
      <c r="H43" s="107"/>
    </row>
    <row r="44" spans="1:12" x14ac:dyDescent="0.2">
      <c r="A44" s="147"/>
      <c r="B44" s="147" t="s">
        <v>349</v>
      </c>
      <c r="C44" s="147"/>
      <c r="D44" s="108" t="s">
        <v>350</v>
      </c>
      <c r="E44" s="105"/>
      <c r="F44" s="105"/>
      <c r="G44" s="105"/>
      <c r="H44" s="107"/>
      <c r="L44" s="47"/>
    </row>
    <row r="45" spans="1:12" x14ac:dyDescent="0.2">
      <c r="A45" s="147"/>
      <c r="B45" s="147"/>
      <c r="C45" s="147" t="s">
        <v>335</v>
      </c>
      <c r="D45" s="108" t="s">
        <v>338</v>
      </c>
      <c r="E45" s="105"/>
      <c r="F45" s="105"/>
      <c r="G45" s="105"/>
      <c r="H45" s="107"/>
    </row>
    <row r="46" spans="1:12" ht="13.5" customHeight="1" x14ac:dyDescent="0.2">
      <c r="A46" s="147"/>
      <c r="B46" s="147"/>
      <c r="C46" s="147" t="s">
        <v>339</v>
      </c>
      <c r="D46" s="108" t="s">
        <v>340</v>
      </c>
      <c r="E46" s="104"/>
      <c r="F46" s="105"/>
      <c r="G46" s="105"/>
      <c r="H46" s="107"/>
    </row>
    <row r="47" spans="1:12" x14ac:dyDescent="0.2">
      <c r="A47" s="147"/>
      <c r="B47" s="147"/>
      <c r="C47" s="147" t="s">
        <v>341</v>
      </c>
      <c r="D47" s="108"/>
      <c r="E47" s="172"/>
      <c r="F47" s="101"/>
      <c r="G47" s="101"/>
      <c r="H47" s="103"/>
    </row>
    <row r="48" spans="1:12" x14ac:dyDescent="0.2">
      <c r="A48" s="147"/>
      <c r="B48" s="147"/>
      <c r="C48" s="147" t="s">
        <v>342</v>
      </c>
      <c r="D48" s="108" t="s">
        <v>343</v>
      </c>
      <c r="E48" s="180"/>
      <c r="F48" s="108"/>
      <c r="G48" s="108"/>
      <c r="H48" s="103"/>
    </row>
    <row r="49" spans="1:8" x14ac:dyDescent="0.2">
      <c r="A49" s="147"/>
      <c r="B49" s="147"/>
      <c r="C49" s="147" t="s">
        <v>344</v>
      </c>
      <c r="D49" s="108" t="s">
        <v>345</v>
      </c>
      <c r="E49" s="180"/>
      <c r="F49" s="108"/>
      <c r="G49" s="108"/>
      <c r="H49" s="103"/>
    </row>
    <row r="50" spans="1:8" x14ac:dyDescent="0.2">
      <c r="A50" s="147"/>
      <c r="B50" s="147"/>
      <c r="C50" s="147" t="s">
        <v>346</v>
      </c>
      <c r="D50" s="108"/>
      <c r="E50" s="105"/>
      <c r="F50" s="105"/>
      <c r="G50" s="105"/>
      <c r="H50" s="107"/>
    </row>
    <row r="51" spans="1:8" ht="21" customHeight="1" thickBot="1" x14ac:dyDescent="0.3">
      <c r="A51" s="173" t="s">
        <v>359</v>
      </c>
      <c r="B51" s="174"/>
      <c r="C51" s="173" t="s">
        <v>361</v>
      </c>
      <c r="D51" s="175"/>
      <c r="E51" s="181"/>
      <c r="F51" s="175"/>
      <c r="G51" s="175"/>
      <c r="H51" s="182"/>
    </row>
    <row r="52" spans="1:8" ht="15" thickTop="1" x14ac:dyDescent="0.2">
      <c r="A52" s="155"/>
      <c r="B52" s="155"/>
      <c r="C52" s="155"/>
      <c r="D52" s="129"/>
      <c r="E52" s="129"/>
      <c r="F52" s="129"/>
      <c r="G52" s="129"/>
      <c r="H52" s="129"/>
    </row>
    <row r="53" spans="1:8" x14ac:dyDescent="0.2">
      <c r="A53" s="155"/>
      <c r="B53" s="155"/>
      <c r="C53" s="155"/>
      <c r="D53" s="129"/>
      <c r="E53" s="129"/>
      <c r="F53" s="129"/>
      <c r="G53" s="129"/>
      <c r="H53" s="129"/>
    </row>
    <row r="54" spans="1:8" x14ac:dyDescent="0.2">
      <c r="A54" s="155"/>
      <c r="B54" s="129"/>
      <c r="C54" s="155"/>
      <c r="D54" s="669"/>
      <c r="E54" s="669"/>
      <c r="F54" s="129" t="s">
        <v>84</v>
      </c>
      <c r="G54" s="349"/>
      <c r="H54" s="129"/>
    </row>
    <row r="55" spans="1:8" ht="14.25" customHeight="1" x14ac:dyDescent="0.2">
      <c r="A55" s="155"/>
      <c r="B55" s="129"/>
      <c r="C55" s="155"/>
      <c r="D55" s="670"/>
      <c r="E55" s="670"/>
      <c r="F55" s="155" t="s">
        <v>354</v>
      </c>
      <c r="G55" s="129"/>
      <c r="H55" s="129"/>
    </row>
    <row r="56" spans="1:8" ht="15.75" customHeight="1" x14ac:dyDescent="0.2">
      <c r="A56" s="155"/>
      <c r="B56" s="155"/>
      <c r="C56" s="155"/>
      <c r="D56" s="129"/>
      <c r="E56" s="129"/>
      <c r="F56" s="129"/>
      <c r="G56" s="129"/>
      <c r="H56" s="129"/>
    </row>
    <row r="57" spans="1:8" x14ac:dyDescent="0.2">
      <c r="A57" s="155"/>
      <c r="B57" s="155"/>
      <c r="C57" s="155"/>
      <c r="D57" s="129"/>
      <c r="E57" s="129"/>
      <c r="F57" s="129"/>
      <c r="G57" s="129"/>
      <c r="H57" s="129"/>
    </row>
    <row r="58" spans="1:8" x14ac:dyDescent="0.2">
      <c r="A58" s="155"/>
      <c r="B58" s="155"/>
      <c r="C58" s="155"/>
      <c r="D58" s="129"/>
      <c r="E58" s="129"/>
      <c r="F58" s="129"/>
      <c r="G58" s="97"/>
      <c r="H58" s="99" t="s">
        <v>34</v>
      </c>
    </row>
    <row r="59" spans="1:8" x14ac:dyDescent="0.2">
      <c r="H59" s="348" t="s">
        <v>362</v>
      </c>
    </row>
    <row r="61" spans="1:8" x14ac:dyDescent="0.2">
      <c r="H61" s="129"/>
    </row>
  </sheetData>
  <mergeCells count="4">
    <mergeCell ref="B5:D5"/>
    <mergeCell ref="G2:H2"/>
    <mergeCell ref="D54:E54"/>
    <mergeCell ref="D55:E55"/>
  </mergeCells>
  <phoneticPr fontId="0" type="noConversion"/>
  <pageMargins left="0.55000000000000004" right="0" top="0.75" bottom="0.75" header="0.5" footer="0.5"/>
  <pageSetup scale="80" orientation="portrait" r:id="rId1"/>
  <headerFooter alignWithMargins="0">
    <oddFooter>&amp;L&amp;8Last Revised 10/29/24&amp;C&amp;8&amp;A
Page 11 of 27&amp;R&amp;8LGF-F005
V2025.1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L62"/>
  <sheetViews>
    <sheetView topLeftCell="A25" zoomScale="90" zoomScaleNormal="90" workbookViewId="0">
      <selection activeCell="J14" sqref="J14"/>
    </sheetView>
  </sheetViews>
  <sheetFormatPr defaultColWidth="9.140625" defaultRowHeight="14.25" x14ac:dyDescent="0.2"/>
  <cols>
    <col min="1" max="1" width="1.7109375" style="41" customWidth="1"/>
    <col min="2" max="2" width="2.42578125" style="41" customWidth="1"/>
    <col min="3" max="3" width="4.42578125" style="41" customWidth="1"/>
    <col min="4" max="4" width="33" style="3" customWidth="1"/>
    <col min="5" max="6" width="17.7109375" style="3" customWidth="1"/>
    <col min="7" max="7" width="23.5703125" style="3" customWidth="1"/>
    <col min="8" max="8" width="27.710937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 t="s">
        <v>334</v>
      </c>
      <c r="C4" s="3"/>
      <c r="D4" s="11"/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ht="15.75" customHeight="1" x14ac:dyDescent="0.25">
      <c r="A6" s="144" t="s">
        <v>363</v>
      </c>
      <c r="B6" s="144"/>
      <c r="C6" s="145" t="s">
        <v>364</v>
      </c>
      <c r="D6" s="172"/>
      <c r="E6" s="119"/>
      <c r="F6" s="119"/>
      <c r="G6" s="119"/>
      <c r="H6" s="121"/>
    </row>
    <row r="7" spans="1:8" x14ac:dyDescent="0.2">
      <c r="A7" s="147"/>
      <c r="B7" s="147" t="s">
        <v>212</v>
      </c>
      <c r="C7" s="147"/>
      <c r="D7" s="108" t="s">
        <v>337</v>
      </c>
      <c r="E7" s="105"/>
      <c r="F7" s="105"/>
      <c r="G7" s="105"/>
      <c r="H7" s="107"/>
    </row>
    <row r="8" spans="1:8" x14ac:dyDescent="0.2">
      <c r="A8" s="147"/>
      <c r="B8" s="147"/>
      <c r="C8" s="147" t="s">
        <v>335</v>
      </c>
      <c r="D8" s="108" t="s">
        <v>338</v>
      </c>
      <c r="E8" s="105"/>
      <c r="F8" s="105"/>
      <c r="G8" s="105"/>
      <c r="H8" s="107"/>
    </row>
    <row r="9" spans="1:8" x14ac:dyDescent="0.2">
      <c r="A9" s="147"/>
      <c r="B9" s="147"/>
      <c r="C9" s="147" t="s">
        <v>339</v>
      </c>
      <c r="D9" s="108" t="s">
        <v>340</v>
      </c>
      <c r="E9" s="105"/>
      <c r="F9" s="105"/>
      <c r="G9" s="105"/>
      <c r="H9" s="107"/>
    </row>
    <row r="10" spans="1:8" x14ac:dyDescent="0.2">
      <c r="A10" s="147"/>
      <c r="B10" s="147"/>
      <c r="C10" s="147" t="s">
        <v>341</v>
      </c>
      <c r="D10" s="108"/>
      <c r="E10" s="105"/>
      <c r="F10" s="105"/>
      <c r="G10" s="105"/>
      <c r="H10" s="107"/>
    </row>
    <row r="11" spans="1:8" x14ac:dyDescent="0.2">
      <c r="A11" s="147"/>
      <c r="B11" s="147"/>
      <c r="C11" s="147" t="s">
        <v>342</v>
      </c>
      <c r="D11" s="108" t="s">
        <v>343</v>
      </c>
      <c r="E11" s="105"/>
      <c r="F11" s="105"/>
      <c r="G11" s="105"/>
      <c r="H11" s="107"/>
    </row>
    <row r="12" spans="1:8" x14ac:dyDescent="0.2">
      <c r="A12" s="147"/>
      <c r="B12" s="147"/>
      <c r="C12" s="147" t="s">
        <v>344</v>
      </c>
      <c r="D12" s="108" t="s">
        <v>345</v>
      </c>
      <c r="E12" s="105"/>
      <c r="F12" s="105"/>
      <c r="G12" s="105"/>
      <c r="H12" s="107"/>
    </row>
    <row r="13" spans="1:8" x14ac:dyDescent="0.2">
      <c r="A13" s="147"/>
      <c r="B13" s="147"/>
      <c r="C13" s="147" t="s">
        <v>346</v>
      </c>
      <c r="D13" s="108"/>
      <c r="E13" s="105"/>
      <c r="F13" s="105"/>
      <c r="G13" s="105"/>
      <c r="H13" s="107"/>
    </row>
    <row r="14" spans="1:8" x14ac:dyDescent="0.2">
      <c r="A14" s="146"/>
      <c r="B14" s="147" t="s">
        <v>347</v>
      </c>
      <c r="C14" s="147"/>
      <c r="D14" s="108" t="s">
        <v>348</v>
      </c>
      <c r="E14" s="105"/>
      <c r="F14" s="105"/>
      <c r="G14" s="105"/>
      <c r="H14" s="107"/>
    </row>
    <row r="15" spans="1:8" x14ac:dyDescent="0.2">
      <c r="A15" s="147"/>
      <c r="B15" s="147"/>
      <c r="C15" s="147" t="s">
        <v>335</v>
      </c>
      <c r="D15" s="108" t="s">
        <v>338</v>
      </c>
      <c r="E15" s="105"/>
      <c r="F15" s="105"/>
      <c r="G15" s="105"/>
      <c r="H15" s="107"/>
    </row>
    <row r="16" spans="1:8" x14ac:dyDescent="0.2">
      <c r="A16" s="147"/>
      <c r="B16" s="147"/>
      <c r="C16" s="147" t="s">
        <v>339</v>
      </c>
      <c r="D16" s="108" t="s">
        <v>340</v>
      </c>
      <c r="E16" s="105"/>
      <c r="F16" s="105"/>
      <c r="G16" s="105"/>
      <c r="H16" s="107"/>
    </row>
    <row r="17" spans="1:8" x14ac:dyDescent="0.2">
      <c r="A17" s="147"/>
      <c r="B17" s="147"/>
      <c r="C17" s="147" t="s">
        <v>341</v>
      </c>
      <c r="D17" s="108"/>
      <c r="E17" s="105"/>
      <c r="F17" s="105"/>
      <c r="G17" s="105"/>
      <c r="H17" s="107"/>
    </row>
    <row r="18" spans="1:8" x14ac:dyDescent="0.2">
      <c r="A18" s="147"/>
      <c r="B18" s="147"/>
      <c r="C18" s="147" t="s">
        <v>342</v>
      </c>
      <c r="D18" s="108" t="s">
        <v>343</v>
      </c>
      <c r="E18" s="105"/>
      <c r="F18" s="105"/>
      <c r="G18" s="105"/>
      <c r="H18" s="107"/>
    </row>
    <row r="19" spans="1:8" x14ac:dyDescent="0.2">
      <c r="A19" s="147"/>
      <c r="B19" s="147"/>
      <c r="C19" s="147" t="s">
        <v>344</v>
      </c>
      <c r="D19" s="108" t="s">
        <v>345</v>
      </c>
      <c r="E19" s="105"/>
      <c r="F19" s="105"/>
      <c r="G19" s="105"/>
      <c r="H19" s="107"/>
    </row>
    <row r="20" spans="1:8" x14ac:dyDescent="0.2">
      <c r="A20" s="147"/>
      <c r="B20" s="147"/>
      <c r="C20" s="147" t="s">
        <v>346</v>
      </c>
      <c r="D20" s="108"/>
      <c r="E20" s="105"/>
      <c r="F20" s="105"/>
      <c r="G20" s="105"/>
      <c r="H20" s="107"/>
    </row>
    <row r="21" spans="1:8" x14ac:dyDescent="0.2">
      <c r="A21" s="147"/>
      <c r="B21" s="147" t="s">
        <v>349</v>
      </c>
      <c r="C21" s="147"/>
      <c r="D21" s="108" t="s">
        <v>350</v>
      </c>
      <c r="E21" s="105"/>
      <c r="F21" s="105"/>
      <c r="G21" s="105"/>
      <c r="H21" s="107"/>
    </row>
    <row r="22" spans="1:8" x14ac:dyDescent="0.2">
      <c r="A22" s="147"/>
      <c r="B22" s="147"/>
      <c r="C22" s="147" t="s">
        <v>335</v>
      </c>
      <c r="D22" s="108" t="s">
        <v>338</v>
      </c>
      <c r="E22" s="105"/>
      <c r="F22" s="105"/>
      <c r="G22" s="105"/>
      <c r="H22" s="107"/>
    </row>
    <row r="23" spans="1:8" x14ac:dyDescent="0.2">
      <c r="A23" s="147"/>
      <c r="B23" s="147"/>
      <c r="C23" s="147" t="s">
        <v>339</v>
      </c>
      <c r="D23" s="108" t="s">
        <v>340</v>
      </c>
      <c r="E23" s="105"/>
      <c r="F23" s="105"/>
      <c r="G23" s="105"/>
      <c r="H23" s="107"/>
    </row>
    <row r="24" spans="1:8" x14ac:dyDescent="0.2">
      <c r="A24" s="147"/>
      <c r="B24" s="147"/>
      <c r="C24" s="147" t="s">
        <v>341</v>
      </c>
      <c r="D24" s="108"/>
      <c r="E24" s="105"/>
      <c r="F24" s="105"/>
      <c r="G24" s="105"/>
      <c r="H24" s="107"/>
    </row>
    <row r="25" spans="1:8" x14ac:dyDescent="0.2">
      <c r="A25" s="147"/>
      <c r="B25" s="147"/>
      <c r="C25" s="147" t="s">
        <v>342</v>
      </c>
      <c r="D25" s="108" t="s">
        <v>343</v>
      </c>
      <c r="E25" s="105"/>
      <c r="F25" s="105"/>
      <c r="G25" s="105"/>
      <c r="H25" s="107"/>
    </row>
    <row r="26" spans="1:8" x14ac:dyDescent="0.2">
      <c r="A26" s="147"/>
      <c r="B26" s="147"/>
      <c r="C26" s="147" t="s">
        <v>344</v>
      </c>
      <c r="D26" s="108" t="s">
        <v>345</v>
      </c>
      <c r="E26" s="105"/>
      <c r="F26" s="105"/>
      <c r="G26" s="105"/>
      <c r="H26" s="107"/>
    </row>
    <row r="27" spans="1:8" x14ac:dyDescent="0.2">
      <c r="A27" s="147"/>
      <c r="B27" s="147"/>
      <c r="C27" s="147" t="s">
        <v>346</v>
      </c>
      <c r="D27" s="108"/>
      <c r="E27" s="105"/>
      <c r="F27" s="105"/>
      <c r="G27" s="105"/>
      <c r="H27" s="107"/>
    </row>
    <row r="28" spans="1:8" ht="18.75" customHeight="1" thickBot="1" x14ac:dyDescent="0.3">
      <c r="A28" s="173" t="s">
        <v>363</v>
      </c>
      <c r="B28" s="173"/>
      <c r="C28" s="205" t="s">
        <v>365</v>
      </c>
      <c r="D28" s="181"/>
      <c r="E28" s="176"/>
      <c r="F28" s="176"/>
      <c r="G28" s="176"/>
      <c r="H28" s="177"/>
    </row>
    <row r="29" spans="1:8" ht="16.5" customHeight="1" thickTop="1" x14ac:dyDescent="0.25">
      <c r="A29" s="184" t="s">
        <v>366</v>
      </c>
      <c r="B29" s="184"/>
      <c r="C29" s="122" t="s">
        <v>367</v>
      </c>
      <c r="D29" s="180"/>
      <c r="E29" s="119"/>
      <c r="F29" s="119"/>
      <c r="G29" s="119"/>
      <c r="H29" s="121"/>
    </row>
    <row r="30" spans="1:8" x14ac:dyDescent="0.2">
      <c r="A30" s="147"/>
      <c r="B30" s="147" t="s">
        <v>212</v>
      </c>
      <c r="C30" s="147"/>
      <c r="D30" s="108" t="s">
        <v>337</v>
      </c>
      <c r="E30" s="104"/>
      <c r="F30" s="105"/>
      <c r="G30" s="105"/>
      <c r="H30" s="107"/>
    </row>
    <row r="31" spans="1:8" x14ac:dyDescent="0.2">
      <c r="A31" s="147"/>
      <c r="B31" s="147"/>
      <c r="C31" s="147" t="s">
        <v>335</v>
      </c>
      <c r="D31" s="108" t="s">
        <v>338</v>
      </c>
      <c r="E31" s="105"/>
      <c r="F31" s="105"/>
      <c r="G31" s="105"/>
      <c r="H31" s="107"/>
    </row>
    <row r="32" spans="1:8" x14ac:dyDescent="0.2">
      <c r="A32" s="147"/>
      <c r="B32" s="147"/>
      <c r="C32" s="147" t="s">
        <v>339</v>
      </c>
      <c r="D32" s="108" t="s">
        <v>340</v>
      </c>
      <c r="E32" s="179"/>
      <c r="F32" s="148"/>
      <c r="G32" s="148"/>
      <c r="H32" s="149"/>
    </row>
    <row r="33" spans="1:12" x14ac:dyDescent="0.2">
      <c r="A33" s="147"/>
      <c r="B33" s="147"/>
      <c r="C33" s="147" t="s">
        <v>341</v>
      </c>
      <c r="D33" s="108"/>
      <c r="E33" s="105"/>
      <c r="F33" s="105"/>
      <c r="G33" s="105"/>
      <c r="H33" s="107"/>
    </row>
    <row r="34" spans="1:12" x14ac:dyDescent="0.2">
      <c r="A34" s="147"/>
      <c r="B34" s="147"/>
      <c r="C34" s="147" t="s">
        <v>342</v>
      </c>
      <c r="D34" s="108" t="s">
        <v>343</v>
      </c>
      <c r="E34" s="105"/>
      <c r="F34" s="105"/>
      <c r="G34" s="105"/>
      <c r="H34" s="107"/>
    </row>
    <row r="35" spans="1:12" x14ac:dyDescent="0.2">
      <c r="A35" s="147"/>
      <c r="B35" s="147"/>
      <c r="C35" s="147" t="s">
        <v>344</v>
      </c>
      <c r="D35" s="108" t="s">
        <v>345</v>
      </c>
      <c r="E35" s="105"/>
      <c r="F35" s="105"/>
      <c r="G35" s="105"/>
      <c r="H35" s="107"/>
    </row>
    <row r="36" spans="1:12" x14ac:dyDescent="0.2">
      <c r="A36" s="147"/>
      <c r="B36" s="147"/>
      <c r="C36" s="147" t="s">
        <v>346</v>
      </c>
      <c r="D36" s="108"/>
      <c r="E36" s="105"/>
      <c r="F36" s="105"/>
      <c r="G36" s="105"/>
      <c r="H36" s="107"/>
    </row>
    <row r="37" spans="1:12" x14ac:dyDescent="0.2">
      <c r="A37" s="146"/>
      <c r="B37" s="147" t="s">
        <v>347</v>
      </c>
      <c r="C37" s="147"/>
      <c r="D37" s="108" t="s">
        <v>348</v>
      </c>
      <c r="E37" s="105"/>
      <c r="F37" s="105"/>
      <c r="G37" s="105"/>
      <c r="H37" s="107"/>
    </row>
    <row r="38" spans="1:12" x14ac:dyDescent="0.2">
      <c r="A38" s="147"/>
      <c r="B38" s="147"/>
      <c r="C38" s="147" t="s">
        <v>335</v>
      </c>
      <c r="D38" s="108" t="s">
        <v>338</v>
      </c>
      <c r="E38" s="179"/>
      <c r="F38" s="148"/>
      <c r="G38" s="148"/>
      <c r="H38" s="149"/>
    </row>
    <row r="39" spans="1:12" x14ac:dyDescent="0.2">
      <c r="A39" s="147"/>
      <c r="B39" s="147"/>
      <c r="C39" s="147" t="s">
        <v>339</v>
      </c>
      <c r="D39" s="108" t="s">
        <v>340</v>
      </c>
      <c r="E39" s="179"/>
      <c r="F39" s="148"/>
      <c r="G39" s="148"/>
      <c r="H39" s="149"/>
    </row>
    <row r="40" spans="1:12" x14ac:dyDescent="0.2">
      <c r="A40" s="147"/>
      <c r="B40" s="147"/>
      <c r="C40" s="147" t="s">
        <v>341</v>
      </c>
      <c r="D40" s="108"/>
      <c r="E40" s="105"/>
      <c r="F40" s="105"/>
      <c r="G40" s="105"/>
      <c r="H40" s="107"/>
    </row>
    <row r="41" spans="1:12" x14ac:dyDescent="0.2">
      <c r="A41" s="147"/>
      <c r="B41" s="147"/>
      <c r="C41" s="147" t="s">
        <v>342</v>
      </c>
      <c r="D41" s="108" t="s">
        <v>343</v>
      </c>
      <c r="E41" s="105"/>
      <c r="F41" s="105"/>
      <c r="G41" s="105"/>
      <c r="H41" s="107"/>
    </row>
    <row r="42" spans="1:12" x14ac:dyDescent="0.2">
      <c r="A42" s="147"/>
      <c r="B42" s="147"/>
      <c r="C42" s="147" t="s">
        <v>344</v>
      </c>
      <c r="D42" s="108" t="s">
        <v>345</v>
      </c>
      <c r="E42" s="105"/>
      <c r="F42" s="105"/>
      <c r="G42" s="105"/>
      <c r="H42" s="107"/>
    </row>
    <row r="43" spans="1:12" x14ac:dyDescent="0.2">
      <c r="A43" s="147"/>
      <c r="B43" s="147"/>
      <c r="C43" s="147" t="s">
        <v>346</v>
      </c>
      <c r="D43" s="108"/>
      <c r="E43" s="105"/>
      <c r="F43" s="105"/>
      <c r="G43" s="105"/>
      <c r="H43" s="107"/>
    </row>
    <row r="44" spans="1:12" x14ac:dyDescent="0.2">
      <c r="A44" s="147"/>
      <c r="B44" s="147" t="s">
        <v>349</v>
      </c>
      <c r="C44" s="147"/>
      <c r="D44" s="108" t="s">
        <v>350</v>
      </c>
      <c r="E44" s="105"/>
      <c r="F44" s="105"/>
      <c r="G44" s="105"/>
      <c r="H44" s="107"/>
    </row>
    <row r="45" spans="1:12" x14ac:dyDescent="0.2">
      <c r="A45" s="147"/>
      <c r="B45" s="147"/>
      <c r="C45" s="147" t="s">
        <v>335</v>
      </c>
      <c r="D45" s="108" t="s">
        <v>338</v>
      </c>
      <c r="E45" s="105"/>
      <c r="F45" s="105"/>
      <c r="G45" s="105"/>
      <c r="H45" s="107"/>
    </row>
    <row r="46" spans="1:12" x14ac:dyDescent="0.2">
      <c r="A46" s="147"/>
      <c r="B46" s="147"/>
      <c r="C46" s="147" t="s">
        <v>339</v>
      </c>
      <c r="D46" s="108" t="s">
        <v>340</v>
      </c>
      <c r="E46" s="105"/>
      <c r="F46" s="105"/>
      <c r="G46" s="105"/>
      <c r="H46" s="107"/>
      <c r="L46" s="47"/>
    </row>
    <row r="47" spans="1:12" x14ac:dyDescent="0.2">
      <c r="A47" s="147"/>
      <c r="B47" s="147"/>
      <c r="C47" s="147" t="s">
        <v>341</v>
      </c>
      <c r="D47" s="108"/>
      <c r="E47" s="105"/>
      <c r="F47" s="105"/>
      <c r="G47" s="105"/>
      <c r="H47" s="107"/>
    </row>
    <row r="48" spans="1:12" ht="13.5" customHeight="1" x14ac:dyDescent="0.2">
      <c r="A48" s="147"/>
      <c r="B48" s="147"/>
      <c r="C48" s="147" t="s">
        <v>342</v>
      </c>
      <c r="D48" s="108" t="s">
        <v>343</v>
      </c>
      <c r="E48" s="104"/>
      <c r="F48" s="105"/>
      <c r="G48" s="105"/>
      <c r="H48" s="107"/>
    </row>
    <row r="49" spans="1:8" x14ac:dyDescent="0.2">
      <c r="A49" s="147"/>
      <c r="B49" s="147"/>
      <c r="C49" s="147" t="s">
        <v>344</v>
      </c>
      <c r="D49" s="108" t="s">
        <v>345</v>
      </c>
      <c r="E49" s="172"/>
      <c r="F49" s="101"/>
      <c r="G49" s="101"/>
      <c r="H49" s="103"/>
    </row>
    <row r="50" spans="1:8" x14ac:dyDescent="0.2">
      <c r="A50" s="147"/>
      <c r="B50" s="147"/>
      <c r="C50" s="147" t="s">
        <v>346</v>
      </c>
      <c r="D50" s="108"/>
      <c r="E50" s="180"/>
      <c r="F50" s="108"/>
      <c r="G50" s="108"/>
      <c r="H50" s="103"/>
    </row>
    <row r="51" spans="1:8" ht="15.75" customHeight="1" thickBot="1" x14ac:dyDescent="0.3">
      <c r="A51" s="173" t="s">
        <v>366</v>
      </c>
      <c r="B51" s="174"/>
      <c r="C51" s="173" t="s">
        <v>368</v>
      </c>
      <c r="D51" s="175"/>
      <c r="E51" s="181"/>
      <c r="F51" s="175"/>
      <c r="G51" s="175"/>
      <c r="H51" s="182"/>
    </row>
    <row r="52" spans="1:8" ht="15" thickTop="1" x14ac:dyDescent="0.2">
      <c r="A52" s="155"/>
      <c r="B52" s="155"/>
      <c r="C52" s="155"/>
      <c r="D52" s="129"/>
      <c r="E52" s="129"/>
      <c r="F52" s="129"/>
      <c r="G52" s="129"/>
      <c r="H52" s="129"/>
    </row>
    <row r="53" spans="1:8" x14ac:dyDescent="0.2">
      <c r="A53" s="155"/>
      <c r="B53" s="155"/>
      <c r="C53" s="155"/>
      <c r="D53" s="129"/>
      <c r="E53" s="129"/>
      <c r="F53" s="129"/>
      <c r="G53" s="129"/>
      <c r="H53" s="129"/>
    </row>
    <row r="54" spans="1:8" x14ac:dyDescent="0.2">
      <c r="A54" s="155"/>
      <c r="B54" s="155"/>
      <c r="C54" s="129"/>
      <c r="D54" s="669"/>
      <c r="E54" s="669"/>
      <c r="F54" s="129" t="s">
        <v>84</v>
      </c>
      <c r="G54" s="349"/>
      <c r="H54" s="129"/>
    </row>
    <row r="55" spans="1:8" ht="15" customHeight="1" x14ac:dyDescent="0.2">
      <c r="A55" s="155"/>
      <c r="B55" s="155"/>
      <c r="C55" s="129"/>
      <c r="D55" s="670"/>
      <c r="E55" s="670"/>
      <c r="F55" s="155" t="s">
        <v>354</v>
      </c>
      <c r="G55" s="129"/>
      <c r="H55" s="129"/>
    </row>
    <row r="56" spans="1:8" ht="15" customHeight="1" x14ac:dyDescent="0.2">
      <c r="A56" s="155"/>
      <c r="B56" s="155"/>
      <c r="C56" s="155"/>
      <c r="D56" s="129"/>
      <c r="E56" s="129"/>
      <c r="F56" s="129"/>
      <c r="G56" s="129"/>
      <c r="H56" s="129"/>
    </row>
    <row r="57" spans="1:8" x14ac:dyDescent="0.2">
      <c r="A57" s="155"/>
      <c r="B57" s="155"/>
      <c r="C57" s="155"/>
      <c r="D57" s="129"/>
      <c r="E57" s="129"/>
      <c r="F57" s="129"/>
      <c r="G57" s="129"/>
      <c r="H57" s="129"/>
    </row>
    <row r="58" spans="1:8" x14ac:dyDescent="0.2">
      <c r="A58" s="155"/>
      <c r="B58" s="155"/>
      <c r="C58" s="155"/>
      <c r="D58" s="129"/>
      <c r="E58" s="129"/>
      <c r="F58" s="129"/>
      <c r="G58" s="97"/>
      <c r="H58" s="99" t="s">
        <v>34</v>
      </c>
    </row>
    <row r="59" spans="1:8" x14ac:dyDescent="0.2">
      <c r="H59" s="348" t="s">
        <v>369</v>
      </c>
    </row>
    <row r="61" spans="1:8" x14ac:dyDescent="0.2">
      <c r="H61" s="129"/>
    </row>
    <row r="62" spans="1:8" x14ac:dyDescent="0.2">
      <c r="H62" s="129"/>
    </row>
  </sheetData>
  <mergeCells count="4">
    <mergeCell ref="B5:D5"/>
    <mergeCell ref="G2:H2"/>
    <mergeCell ref="D54:E54"/>
    <mergeCell ref="D55:E55"/>
  </mergeCells>
  <phoneticPr fontId="0" type="noConversion"/>
  <pageMargins left="0.55000000000000004" right="0" top="0.75" bottom="0.75" header="0.5" footer="0.5"/>
  <pageSetup scale="81" orientation="portrait" r:id="rId1"/>
  <headerFooter alignWithMargins="0">
    <oddFooter>&amp;L&amp;8Last Revised 10/29/24&amp;C&amp;8&amp;A
Page 12 of 27&amp;R&amp;8LGF-F005
V2025.1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H55"/>
  <sheetViews>
    <sheetView zoomScale="90" zoomScaleNormal="90" workbookViewId="0">
      <selection activeCell="K22" sqref="K22"/>
    </sheetView>
  </sheetViews>
  <sheetFormatPr defaultColWidth="9.140625" defaultRowHeight="14.25" x14ac:dyDescent="0.2"/>
  <cols>
    <col min="1" max="1" width="1.7109375" style="41" customWidth="1"/>
    <col min="2" max="2" width="2.85546875" style="41" customWidth="1"/>
    <col min="3" max="3" width="4.42578125" style="41" customWidth="1"/>
    <col min="4" max="4" width="42.85546875" style="3" customWidth="1"/>
    <col min="5" max="6" width="17.7109375" style="3" customWidth="1"/>
    <col min="7" max="7" width="22.140625" style="3" customWidth="1"/>
    <col min="8" max="8" width="29.4257812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 t="s">
        <v>334</v>
      </c>
      <c r="C4" s="3"/>
      <c r="D4" s="11"/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ht="15" customHeight="1" x14ac:dyDescent="0.25">
      <c r="A6" s="144" t="s">
        <v>342</v>
      </c>
      <c r="B6" s="144"/>
      <c r="C6" s="145" t="s">
        <v>370</v>
      </c>
      <c r="D6" s="172"/>
      <c r="E6" s="119"/>
      <c r="F6" s="119"/>
      <c r="G6" s="119"/>
      <c r="H6" s="121"/>
    </row>
    <row r="7" spans="1:8" x14ac:dyDescent="0.2">
      <c r="A7" s="147"/>
      <c r="B7" s="147" t="s">
        <v>212</v>
      </c>
      <c r="C7" s="147"/>
      <c r="D7" s="108" t="s">
        <v>337</v>
      </c>
      <c r="E7" s="105"/>
      <c r="F7" s="105"/>
      <c r="G7" s="105"/>
      <c r="H7" s="107"/>
    </row>
    <row r="8" spans="1:8" x14ac:dyDescent="0.2">
      <c r="A8" s="147"/>
      <c r="B8" s="147"/>
      <c r="C8" s="147" t="s">
        <v>335</v>
      </c>
      <c r="D8" s="108" t="s">
        <v>338</v>
      </c>
      <c r="E8" s="105"/>
      <c r="F8" s="105"/>
      <c r="G8" s="105"/>
      <c r="H8" s="107"/>
    </row>
    <row r="9" spans="1:8" x14ac:dyDescent="0.2">
      <c r="A9" s="147"/>
      <c r="B9" s="147"/>
      <c r="C9" s="147" t="s">
        <v>339</v>
      </c>
      <c r="D9" s="108" t="s">
        <v>340</v>
      </c>
      <c r="E9" s="105"/>
      <c r="F9" s="105"/>
      <c r="G9" s="105"/>
      <c r="H9" s="107"/>
    </row>
    <row r="10" spans="1:8" x14ac:dyDescent="0.2">
      <c r="A10" s="147"/>
      <c r="B10" s="147"/>
      <c r="C10" s="147" t="s">
        <v>341</v>
      </c>
      <c r="D10" s="108"/>
      <c r="E10" s="105"/>
      <c r="F10" s="105"/>
      <c r="G10" s="105"/>
      <c r="H10" s="107"/>
    </row>
    <row r="11" spans="1:8" x14ac:dyDescent="0.2">
      <c r="A11" s="147"/>
      <c r="B11" s="147"/>
      <c r="C11" s="147" t="s">
        <v>342</v>
      </c>
      <c r="D11" s="108" t="s">
        <v>343</v>
      </c>
      <c r="E11" s="105"/>
      <c r="F11" s="105"/>
      <c r="G11" s="105"/>
      <c r="H11" s="107"/>
    </row>
    <row r="12" spans="1:8" x14ac:dyDescent="0.2">
      <c r="A12" s="147"/>
      <c r="B12" s="147"/>
      <c r="C12" s="147" t="s">
        <v>344</v>
      </c>
      <c r="D12" s="108" t="s">
        <v>345</v>
      </c>
      <c r="E12" s="105"/>
      <c r="F12" s="105"/>
      <c r="G12" s="105"/>
      <c r="H12" s="107"/>
    </row>
    <row r="13" spans="1:8" x14ac:dyDescent="0.2">
      <c r="A13" s="147"/>
      <c r="B13" s="147"/>
      <c r="C13" s="147" t="s">
        <v>346</v>
      </c>
      <c r="D13" s="108"/>
      <c r="E13" s="105"/>
      <c r="F13" s="105"/>
      <c r="G13" s="105"/>
      <c r="H13" s="107"/>
    </row>
    <row r="14" spans="1:8" x14ac:dyDescent="0.2">
      <c r="A14" s="146"/>
      <c r="B14" s="147" t="s">
        <v>347</v>
      </c>
      <c r="C14" s="147"/>
      <c r="D14" s="108" t="s">
        <v>348</v>
      </c>
      <c r="E14" s="105"/>
      <c r="F14" s="105"/>
      <c r="G14" s="105"/>
      <c r="H14" s="107"/>
    </row>
    <row r="15" spans="1:8" x14ac:dyDescent="0.2">
      <c r="A15" s="147"/>
      <c r="B15" s="147"/>
      <c r="C15" s="147" t="s">
        <v>335</v>
      </c>
      <c r="D15" s="108" t="s">
        <v>338</v>
      </c>
      <c r="E15" s="105"/>
      <c r="F15" s="105"/>
      <c r="G15" s="105"/>
      <c r="H15" s="107"/>
    </row>
    <row r="16" spans="1:8" x14ac:dyDescent="0.2">
      <c r="A16" s="147"/>
      <c r="B16" s="147"/>
      <c r="C16" s="147" t="s">
        <v>339</v>
      </c>
      <c r="D16" s="108" t="s">
        <v>340</v>
      </c>
      <c r="E16" s="105"/>
      <c r="F16" s="105"/>
      <c r="G16" s="105"/>
      <c r="H16" s="107"/>
    </row>
    <row r="17" spans="1:8" x14ac:dyDescent="0.2">
      <c r="A17" s="147"/>
      <c r="B17" s="147"/>
      <c r="C17" s="147" t="s">
        <v>341</v>
      </c>
      <c r="D17" s="108"/>
      <c r="E17" s="105"/>
      <c r="F17" s="105"/>
      <c r="G17" s="105"/>
      <c r="H17" s="107"/>
    </row>
    <row r="18" spans="1:8" x14ac:dyDescent="0.2">
      <c r="A18" s="147"/>
      <c r="B18" s="147"/>
      <c r="C18" s="147" t="s">
        <v>342</v>
      </c>
      <c r="D18" s="108" t="s">
        <v>343</v>
      </c>
      <c r="E18" s="105"/>
      <c r="F18" s="105"/>
      <c r="G18" s="105"/>
      <c r="H18" s="107"/>
    </row>
    <row r="19" spans="1:8" x14ac:dyDescent="0.2">
      <c r="A19" s="147"/>
      <c r="B19" s="147"/>
      <c r="C19" s="147" t="s">
        <v>344</v>
      </c>
      <c r="D19" s="108" t="s">
        <v>345</v>
      </c>
      <c r="E19" s="105"/>
      <c r="F19" s="105"/>
      <c r="G19" s="105"/>
      <c r="H19" s="107"/>
    </row>
    <row r="20" spans="1:8" x14ac:dyDescent="0.2">
      <c r="A20" s="147"/>
      <c r="B20" s="147"/>
      <c r="C20" s="147" t="s">
        <v>346</v>
      </c>
      <c r="D20" s="108"/>
      <c r="E20" s="105"/>
      <c r="F20" s="105"/>
      <c r="G20" s="105"/>
      <c r="H20" s="107"/>
    </row>
    <row r="21" spans="1:8" ht="16.5" customHeight="1" thickBot="1" x14ac:dyDescent="0.3">
      <c r="A21" s="173" t="s">
        <v>342</v>
      </c>
      <c r="B21" s="174"/>
      <c r="C21" s="173" t="s">
        <v>371</v>
      </c>
      <c r="D21" s="175"/>
      <c r="E21" s="176"/>
      <c r="F21" s="176"/>
      <c r="G21" s="176"/>
      <c r="H21" s="177"/>
    </row>
    <row r="22" spans="1:8" ht="15.75" customHeight="1" thickTop="1" x14ac:dyDescent="0.25">
      <c r="A22" s="152" t="s">
        <v>372</v>
      </c>
      <c r="B22" s="152"/>
      <c r="C22" s="154" t="s">
        <v>373</v>
      </c>
      <c r="D22" s="178"/>
      <c r="E22" s="119"/>
      <c r="F22" s="119"/>
      <c r="G22" s="119"/>
      <c r="H22" s="121"/>
    </row>
    <row r="23" spans="1:8" x14ac:dyDescent="0.2">
      <c r="A23" s="147"/>
      <c r="B23" s="147" t="s">
        <v>374</v>
      </c>
      <c r="C23" s="147"/>
      <c r="D23" s="108" t="s">
        <v>375</v>
      </c>
      <c r="E23" s="104"/>
      <c r="F23" s="105"/>
      <c r="G23" s="105"/>
      <c r="H23" s="107"/>
    </row>
    <row r="24" spans="1:8" x14ac:dyDescent="0.2">
      <c r="A24" s="147"/>
      <c r="B24" s="147"/>
      <c r="C24" s="147" t="s">
        <v>335</v>
      </c>
      <c r="D24" s="108" t="s">
        <v>338</v>
      </c>
      <c r="E24" s="105"/>
      <c r="F24" s="105"/>
      <c r="G24" s="105"/>
      <c r="H24" s="107"/>
    </row>
    <row r="25" spans="1:8" x14ac:dyDescent="0.2">
      <c r="A25" s="147"/>
      <c r="B25" s="147"/>
      <c r="C25" s="147" t="s">
        <v>339</v>
      </c>
      <c r="D25" s="108" t="s">
        <v>340</v>
      </c>
      <c r="E25" s="179"/>
      <c r="F25" s="148"/>
      <c r="G25" s="148"/>
      <c r="H25" s="149"/>
    </row>
    <row r="26" spans="1:8" x14ac:dyDescent="0.2">
      <c r="A26" s="147"/>
      <c r="B26" s="147"/>
      <c r="C26" s="147" t="s">
        <v>341</v>
      </c>
      <c r="D26" s="108"/>
      <c r="E26" s="105"/>
      <c r="F26" s="105"/>
      <c r="G26" s="105"/>
      <c r="H26" s="107"/>
    </row>
    <row r="27" spans="1:8" x14ac:dyDescent="0.2">
      <c r="A27" s="147"/>
      <c r="B27" s="147"/>
      <c r="C27" s="147" t="s">
        <v>342</v>
      </c>
      <c r="D27" s="108" t="s">
        <v>343</v>
      </c>
      <c r="E27" s="105"/>
      <c r="F27" s="105"/>
      <c r="G27" s="105"/>
      <c r="H27" s="107"/>
    </row>
    <row r="28" spans="1:8" x14ac:dyDescent="0.2">
      <c r="A28" s="147"/>
      <c r="B28" s="147"/>
      <c r="C28" s="147" t="s">
        <v>344</v>
      </c>
      <c r="D28" s="108" t="s">
        <v>345</v>
      </c>
      <c r="E28" s="105"/>
      <c r="F28" s="105"/>
      <c r="G28" s="105"/>
      <c r="H28" s="107"/>
    </row>
    <row r="29" spans="1:8" x14ac:dyDescent="0.2">
      <c r="A29" s="147"/>
      <c r="B29" s="147"/>
      <c r="C29" s="147" t="s">
        <v>346</v>
      </c>
      <c r="D29" s="108"/>
      <c r="E29" s="105"/>
      <c r="F29" s="105"/>
      <c r="G29" s="105"/>
      <c r="H29" s="107"/>
    </row>
    <row r="30" spans="1:8" ht="15" customHeight="1" thickBot="1" x14ac:dyDescent="0.3">
      <c r="A30" s="173" t="s">
        <v>376</v>
      </c>
      <c r="B30" s="174"/>
      <c r="C30" s="205" t="s">
        <v>377</v>
      </c>
      <c r="D30" s="175"/>
      <c r="E30" s="181"/>
      <c r="F30" s="181"/>
      <c r="G30" s="175"/>
      <c r="H30" s="182"/>
    </row>
    <row r="31" spans="1:8" ht="15" customHeight="1" thickTop="1" x14ac:dyDescent="0.25">
      <c r="A31" s="183"/>
      <c r="B31" s="155"/>
      <c r="C31" s="309"/>
      <c r="D31" s="129"/>
      <c r="E31" s="129"/>
      <c r="F31" s="129"/>
      <c r="G31" s="129"/>
      <c r="H31" s="129"/>
    </row>
    <row r="32" spans="1:8" ht="15" customHeight="1" x14ac:dyDescent="0.25">
      <c r="A32" s="183"/>
      <c r="B32" s="155"/>
      <c r="C32" s="309"/>
      <c r="D32" s="129"/>
      <c r="E32" s="129"/>
      <c r="F32" s="129"/>
      <c r="G32" s="129"/>
      <c r="H32" s="129"/>
    </row>
    <row r="33" spans="1:8" x14ac:dyDescent="0.2">
      <c r="A33" s="155"/>
      <c r="B33" s="155"/>
      <c r="C33" s="155"/>
      <c r="D33" s="129"/>
      <c r="E33" s="129"/>
      <c r="F33" s="129"/>
      <c r="G33" s="129"/>
      <c r="H33" s="129"/>
    </row>
    <row r="34" spans="1:8" x14ac:dyDescent="0.2">
      <c r="A34" s="155"/>
      <c r="B34" s="155"/>
      <c r="C34" s="129"/>
      <c r="D34" s="669"/>
      <c r="E34" s="669"/>
      <c r="F34" s="129" t="s">
        <v>84</v>
      </c>
      <c r="G34" s="349"/>
      <c r="H34" s="129"/>
    </row>
    <row r="35" spans="1:8" x14ac:dyDescent="0.2">
      <c r="A35" s="155"/>
      <c r="B35" s="155"/>
      <c r="C35" s="129"/>
      <c r="D35" s="670"/>
      <c r="E35" s="670"/>
      <c r="F35" s="155" t="s">
        <v>354</v>
      </c>
      <c r="G35" s="129"/>
      <c r="H35" s="129"/>
    </row>
    <row r="36" spans="1:8" ht="16.5" customHeight="1" x14ac:dyDescent="0.2">
      <c r="A36" s="155"/>
      <c r="B36" s="155"/>
      <c r="C36" s="155"/>
      <c r="D36" s="129"/>
      <c r="E36" s="129"/>
      <c r="F36" s="129"/>
      <c r="G36" s="129"/>
      <c r="H36" s="129"/>
    </row>
    <row r="37" spans="1:8" ht="16.5" customHeight="1" x14ac:dyDescent="0.2">
      <c r="A37" s="155"/>
      <c r="B37" s="155"/>
      <c r="C37" s="155"/>
      <c r="D37" s="129"/>
      <c r="E37" s="129"/>
      <c r="F37" s="129"/>
      <c r="G37" s="129"/>
      <c r="H37" s="129"/>
    </row>
    <row r="38" spans="1:8" ht="16.5" customHeight="1" x14ac:dyDescent="0.2">
      <c r="A38" s="155"/>
      <c r="B38" s="155"/>
      <c r="C38" s="155"/>
      <c r="D38" s="129"/>
      <c r="E38" s="129"/>
      <c r="F38" s="129"/>
      <c r="G38" s="129"/>
      <c r="H38" s="129"/>
    </row>
    <row r="39" spans="1:8" ht="16.5" customHeight="1" x14ac:dyDescent="0.2">
      <c r="A39" s="155"/>
      <c r="B39" s="155"/>
      <c r="C39" s="155"/>
      <c r="D39" s="129"/>
      <c r="E39" s="129"/>
      <c r="F39" s="129"/>
      <c r="G39" s="129"/>
      <c r="H39" s="129"/>
    </row>
    <row r="40" spans="1:8" ht="16.5" customHeight="1" x14ac:dyDescent="0.2">
      <c r="A40" s="155"/>
      <c r="B40" s="155"/>
      <c r="C40" s="155"/>
      <c r="D40" s="129"/>
      <c r="E40" s="129"/>
      <c r="F40" s="129"/>
      <c r="G40" s="129"/>
      <c r="H40" s="129"/>
    </row>
    <row r="41" spans="1:8" ht="16.5" customHeight="1" x14ac:dyDescent="0.2">
      <c r="A41" s="155"/>
      <c r="B41" s="155"/>
      <c r="C41" s="155"/>
      <c r="D41" s="129"/>
      <c r="E41" s="129"/>
      <c r="F41" s="129"/>
      <c r="G41" s="129"/>
      <c r="H41" s="129"/>
    </row>
    <row r="42" spans="1:8" ht="16.5" customHeight="1" x14ac:dyDescent="0.2">
      <c r="A42" s="155"/>
      <c r="B42" s="155"/>
      <c r="C42" s="155"/>
      <c r="D42" s="129"/>
      <c r="E42" s="129"/>
      <c r="F42" s="129"/>
      <c r="G42" s="129"/>
      <c r="H42" s="129"/>
    </row>
    <row r="43" spans="1:8" ht="16.5" customHeight="1" x14ac:dyDescent="0.2">
      <c r="A43" s="155"/>
      <c r="B43" s="155"/>
      <c r="C43" s="155"/>
      <c r="D43" s="129"/>
      <c r="E43" s="129"/>
      <c r="F43" s="129"/>
      <c r="G43" s="129"/>
      <c r="H43" s="129"/>
    </row>
    <row r="44" spans="1:8" ht="16.5" customHeight="1" x14ac:dyDescent="0.2">
      <c r="A44" s="155"/>
      <c r="B44" s="155"/>
      <c r="C44" s="155"/>
      <c r="D44" s="129"/>
      <c r="E44" s="129"/>
      <c r="F44" s="129"/>
      <c r="G44" s="129"/>
      <c r="H44" s="129"/>
    </row>
    <row r="45" spans="1:8" ht="16.5" customHeight="1" x14ac:dyDescent="0.2">
      <c r="A45" s="155"/>
      <c r="B45" s="155"/>
      <c r="C45" s="155"/>
      <c r="D45" s="129"/>
      <c r="E45" s="129"/>
      <c r="F45" s="129"/>
      <c r="G45" s="129"/>
      <c r="H45" s="129"/>
    </row>
    <row r="46" spans="1:8" ht="16.5" customHeight="1" x14ac:dyDescent="0.2">
      <c r="A46" s="155"/>
      <c r="B46" s="155"/>
      <c r="C46" s="155"/>
      <c r="D46" s="129"/>
      <c r="E46" s="129"/>
      <c r="F46" s="129"/>
      <c r="G46" s="129"/>
      <c r="H46" s="129"/>
    </row>
    <row r="47" spans="1:8" ht="16.5" customHeight="1" x14ac:dyDescent="0.2">
      <c r="A47" s="155"/>
      <c r="B47" s="155"/>
      <c r="C47" s="155"/>
      <c r="D47" s="129"/>
      <c r="E47" s="129"/>
      <c r="F47" s="129"/>
      <c r="G47" s="129"/>
      <c r="H47" s="129"/>
    </row>
    <row r="48" spans="1:8" ht="16.5" customHeight="1" x14ac:dyDescent="0.2">
      <c r="A48" s="155"/>
      <c r="B48" s="155"/>
      <c r="C48" s="155"/>
      <c r="D48" s="129"/>
      <c r="E48" s="129"/>
      <c r="F48" s="129"/>
      <c r="G48" s="129"/>
      <c r="H48" s="129"/>
    </row>
    <row r="49" spans="1:8" ht="14.25" customHeight="1" x14ac:dyDescent="0.2">
      <c r="A49" s="155"/>
      <c r="B49" s="155"/>
      <c r="C49" s="155"/>
      <c r="D49" s="129"/>
      <c r="E49" s="129"/>
      <c r="F49" s="129"/>
      <c r="G49" s="129"/>
      <c r="H49" s="129"/>
    </row>
    <row r="50" spans="1:8" x14ac:dyDescent="0.2">
      <c r="G50" s="1"/>
      <c r="H50" s="129"/>
    </row>
    <row r="51" spans="1:8" x14ac:dyDescent="0.2">
      <c r="H51" s="129"/>
    </row>
    <row r="54" spans="1:8" x14ac:dyDescent="0.2">
      <c r="H54" s="99" t="s">
        <v>34</v>
      </c>
    </row>
    <row r="55" spans="1:8" x14ac:dyDescent="0.2">
      <c r="H55" s="348" t="s">
        <v>378</v>
      </c>
    </row>
  </sheetData>
  <mergeCells count="4">
    <mergeCell ref="B5:D5"/>
    <mergeCell ref="G2:H2"/>
    <mergeCell ref="D34:E34"/>
    <mergeCell ref="D35:E35"/>
  </mergeCells>
  <phoneticPr fontId="0" type="noConversion"/>
  <pageMargins left="0.55000000000000004" right="0" top="0.75" bottom="0.75" header="0.5" footer="0.5"/>
  <pageSetup scale="84" orientation="portrait" r:id="rId1"/>
  <headerFooter alignWithMargins="0">
    <oddFooter>&amp;L&amp;8Last Revised 10/29/24&amp;C&amp;8&amp;A
Page 13 of 27&amp;R&amp;8LGF-F005
V2025.1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H61"/>
  <sheetViews>
    <sheetView zoomScale="90" zoomScaleNormal="90" workbookViewId="0">
      <selection activeCell="F3" sqref="F3"/>
    </sheetView>
  </sheetViews>
  <sheetFormatPr defaultColWidth="9.140625" defaultRowHeight="14.25" x14ac:dyDescent="0.2"/>
  <cols>
    <col min="1" max="1" width="1.7109375" style="41" customWidth="1"/>
    <col min="2" max="2" width="2.42578125" style="41" customWidth="1"/>
    <col min="3" max="3" width="4.42578125" style="41" customWidth="1"/>
    <col min="4" max="4" width="40.7109375" style="3" customWidth="1"/>
    <col min="5" max="6" width="17.7109375" style="3" customWidth="1"/>
    <col min="7" max="7" width="22.140625" style="3" customWidth="1"/>
    <col min="8" max="8" width="29.2851562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 t="s">
        <v>334</v>
      </c>
      <c r="C4" s="3"/>
      <c r="D4" s="11"/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s="45" customFormat="1" ht="21" customHeight="1" x14ac:dyDescent="0.25">
      <c r="A6" s="184" t="s">
        <v>379</v>
      </c>
      <c r="B6" s="185"/>
      <c r="C6" s="144" t="s">
        <v>380</v>
      </c>
      <c r="D6" s="186"/>
      <c r="E6" s="187"/>
      <c r="F6" s="187"/>
      <c r="G6" s="187"/>
      <c r="H6" s="188"/>
    </row>
    <row r="7" spans="1:8" s="45" customFormat="1" ht="18" customHeight="1" x14ac:dyDescent="0.2">
      <c r="A7" s="189"/>
      <c r="B7" s="190" t="s">
        <v>212</v>
      </c>
      <c r="C7" s="191"/>
      <c r="D7" s="192" t="s">
        <v>337</v>
      </c>
      <c r="E7" s="187"/>
      <c r="F7" s="187"/>
      <c r="G7" s="187"/>
      <c r="H7" s="188"/>
    </row>
    <row r="8" spans="1:8" x14ac:dyDescent="0.2">
      <c r="A8" s="147"/>
      <c r="B8" s="147"/>
      <c r="C8" s="147" t="s">
        <v>335</v>
      </c>
      <c r="D8" s="108" t="s">
        <v>338</v>
      </c>
      <c r="E8" s="105"/>
      <c r="F8" s="105"/>
      <c r="G8" s="105"/>
      <c r="H8" s="107"/>
    </row>
    <row r="9" spans="1:8" x14ac:dyDescent="0.2">
      <c r="A9" s="147"/>
      <c r="B9" s="147"/>
      <c r="C9" s="147" t="s">
        <v>339</v>
      </c>
      <c r="D9" s="108" t="s">
        <v>340</v>
      </c>
      <c r="E9" s="105"/>
      <c r="F9" s="105"/>
      <c r="G9" s="105"/>
      <c r="H9" s="107"/>
    </row>
    <row r="10" spans="1:8" x14ac:dyDescent="0.2">
      <c r="A10" s="147"/>
      <c r="B10" s="147"/>
      <c r="C10" s="147" t="s">
        <v>341</v>
      </c>
      <c r="D10" s="108"/>
      <c r="E10" s="105"/>
      <c r="F10" s="105"/>
      <c r="G10" s="105"/>
      <c r="H10" s="107"/>
    </row>
    <row r="11" spans="1:8" x14ac:dyDescent="0.2">
      <c r="A11" s="147"/>
      <c r="B11" s="147"/>
      <c r="C11" s="147" t="s">
        <v>342</v>
      </c>
      <c r="D11" s="108" t="s">
        <v>343</v>
      </c>
      <c r="E11" s="105"/>
      <c r="F11" s="105"/>
      <c r="G11" s="105"/>
      <c r="H11" s="107"/>
    </row>
    <row r="12" spans="1:8" x14ac:dyDescent="0.2">
      <c r="A12" s="147"/>
      <c r="B12" s="147"/>
      <c r="C12" s="147" t="s">
        <v>344</v>
      </c>
      <c r="D12" s="108" t="s">
        <v>345</v>
      </c>
      <c r="E12" s="105"/>
      <c r="F12" s="105"/>
      <c r="G12" s="105"/>
      <c r="H12" s="107"/>
    </row>
    <row r="13" spans="1:8" x14ac:dyDescent="0.2">
      <c r="A13" s="147"/>
      <c r="B13" s="147"/>
      <c r="C13" s="147" t="s">
        <v>346</v>
      </c>
      <c r="D13" s="108"/>
      <c r="E13" s="105"/>
      <c r="F13" s="105"/>
      <c r="G13" s="105"/>
      <c r="H13" s="107"/>
    </row>
    <row r="14" spans="1:8" x14ac:dyDescent="0.2">
      <c r="A14" s="146"/>
      <c r="B14" s="147" t="s">
        <v>347</v>
      </c>
      <c r="C14" s="147"/>
      <c r="D14" s="108" t="s">
        <v>348</v>
      </c>
      <c r="E14" s="105"/>
      <c r="F14" s="105"/>
      <c r="G14" s="105"/>
      <c r="H14" s="107"/>
    </row>
    <row r="15" spans="1:8" x14ac:dyDescent="0.2">
      <c r="A15" s="147"/>
      <c r="B15" s="147"/>
      <c r="C15" s="147" t="s">
        <v>335</v>
      </c>
      <c r="D15" s="108" t="s">
        <v>338</v>
      </c>
      <c r="E15" s="105"/>
      <c r="F15" s="105"/>
      <c r="G15" s="105"/>
      <c r="H15" s="107"/>
    </row>
    <row r="16" spans="1:8" x14ac:dyDescent="0.2">
      <c r="A16" s="147"/>
      <c r="B16" s="147"/>
      <c r="C16" s="147" t="s">
        <v>339</v>
      </c>
      <c r="D16" s="108" t="s">
        <v>340</v>
      </c>
      <c r="E16" s="105"/>
      <c r="F16" s="105"/>
      <c r="G16" s="105"/>
      <c r="H16" s="107"/>
    </row>
    <row r="17" spans="1:8" x14ac:dyDescent="0.2">
      <c r="A17" s="147"/>
      <c r="B17" s="147"/>
      <c r="C17" s="147" t="s">
        <v>341</v>
      </c>
      <c r="D17" s="108"/>
      <c r="E17" s="105"/>
      <c r="F17" s="105"/>
      <c r="G17" s="105"/>
      <c r="H17" s="107"/>
    </row>
    <row r="18" spans="1:8" x14ac:dyDescent="0.2">
      <c r="A18" s="147"/>
      <c r="B18" s="147"/>
      <c r="C18" s="147" t="s">
        <v>342</v>
      </c>
      <c r="D18" s="108" t="s">
        <v>343</v>
      </c>
      <c r="E18" s="105"/>
      <c r="F18" s="105"/>
      <c r="G18" s="105"/>
      <c r="H18" s="107"/>
    </row>
    <row r="19" spans="1:8" x14ac:dyDescent="0.2">
      <c r="A19" s="147"/>
      <c r="B19" s="147"/>
      <c r="C19" s="147" t="s">
        <v>344</v>
      </c>
      <c r="D19" s="108" t="s">
        <v>345</v>
      </c>
      <c r="E19" s="105"/>
      <c r="F19" s="105"/>
      <c r="G19" s="105"/>
      <c r="H19" s="107"/>
    </row>
    <row r="20" spans="1:8" x14ac:dyDescent="0.2">
      <c r="A20" s="147"/>
      <c r="B20" s="147"/>
      <c r="C20" s="147" t="s">
        <v>346</v>
      </c>
      <c r="D20" s="108"/>
      <c r="E20" s="105"/>
      <c r="F20" s="105"/>
      <c r="G20" s="105"/>
      <c r="H20" s="107"/>
    </row>
    <row r="21" spans="1:8" x14ac:dyDescent="0.2">
      <c r="A21" s="146"/>
      <c r="B21" s="147" t="s">
        <v>349</v>
      </c>
      <c r="C21" s="146"/>
      <c r="D21" s="101" t="s">
        <v>350</v>
      </c>
      <c r="E21" s="105"/>
      <c r="F21" s="105"/>
      <c r="G21" s="105"/>
      <c r="H21" s="107"/>
    </row>
    <row r="22" spans="1:8" x14ac:dyDescent="0.2">
      <c r="A22" s="147"/>
      <c r="B22" s="147"/>
      <c r="C22" s="147" t="s">
        <v>335</v>
      </c>
      <c r="D22" s="108" t="s">
        <v>338</v>
      </c>
      <c r="E22" s="105"/>
      <c r="F22" s="105"/>
      <c r="G22" s="105"/>
      <c r="H22" s="107"/>
    </row>
    <row r="23" spans="1:8" x14ac:dyDescent="0.2">
      <c r="A23" s="147"/>
      <c r="B23" s="147"/>
      <c r="C23" s="147" t="s">
        <v>339</v>
      </c>
      <c r="D23" s="108" t="s">
        <v>340</v>
      </c>
      <c r="E23" s="105"/>
      <c r="F23" s="105"/>
      <c r="G23" s="105"/>
      <c r="H23" s="107"/>
    </row>
    <row r="24" spans="1:8" x14ac:dyDescent="0.2">
      <c r="A24" s="147"/>
      <c r="B24" s="147"/>
      <c r="C24" s="147" t="s">
        <v>341</v>
      </c>
      <c r="D24" s="108"/>
      <c r="E24" s="105"/>
      <c r="F24" s="105"/>
      <c r="G24" s="105"/>
      <c r="H24" s="107"/>
    </row>
    <row r="25" spans="1:8" x14ac:dyDescent="0.2">
      <c r="A25" s="147"/>
      <c r="B25" s="147"/>
      <c r="C25" s="147" t="s">
        <v>342</v>
      </c>
      <c r="D25" s="108" t="s">
        <v>343</v>
      </c>
      <c r="E25" s="105"/>
      <c r="F25" s="105"/>
      <c r="G25" s="105"/>
      <c r="H25" s="107"/>
    </row>
    <row r="26" spans="1:8" x14ac:dyDescent="0.2">
      <c r="A26" s="147"/>
      <c r="B26" s="147"/>
      <c r="C26" s="147" t="s">
        <v>344</v>
      </c>
      <c r="D26" s="108" t="s">
        <v>345</v>
      </c>
      <c r="E26" s="105"/>
      <c r="F26" s="105"/>
      <c r="G26" s="105"/>
      <c r="H26" s="107"/>
    </row>
    <row r="27" spans="1:8" x14ac:dyDescent="0.2">
      <c r="A27" s="147"/>
      <c r="B27" s="147"/>
      <c r="C27" s="147" t="s">
        <v>346</v>
      </c>
      <c r="D27" s="108"/>
      <c r="E27" s="105"/>
      <c r="F27" s="105"/>
      <c r="G27" s="105"/>
      <c r="H27" s="107"/>
    </row>
    <row r="28" spans="1:8" ht="21" customHeight="1" thickBot="1" x14ac:dyDescent="0.3">
      <c r="A28" s="173" t="s">
        <v>379</v>
      </c>
      <c r="B28" s="174"/>
      <c r="C28" s="173" t="s">
        <v>381</v>
      </c>
      <c r="D28" s="175"/>
      <c r="E28" s="176"/>
      <c r="F28" s="176"/>
      <c r="G28" s="176"/>
      <c r="H28" s="177"/>
    </row>
    <row r="29" spans="1:8" ht="20.25" customHeight="1" thickTop="1" x14ac:dyDescent="0.25">
      <c r="A29" s="184" t="s">
        <v>382</v>
      </c>
      <c r="B29" s="184"/>
      <c r="C29" s="184" t="s">
        <v>383</v>
      </c>
      <c r="D29" s="108"/>
      <c r="E29" s="119"/>
      <c r="F29" s="119"/>
      <c r="G29" s="119"/>
      <c r="H29" s="121"/>
    </row>
    <row r="30" spans="1:8" x14ac:dyDescent="0.2">
      <c r="A30" s="147"/>
      <c r="B30" s="147" t="s">
        <v>212</v>
      </c>
      <c r="C30" s="147"/>
      <c r="D30" s="108" t="s">
        <v>337</v>
      </c>
      <c r="E30" s="105"/>
      <c r="F30" s="105"/>
      <c r="G30" s="105"/>
      <c r="H30" s="107"/>
    </row>
    <row r="31" spans="1:8" x14ac:dyDescent="0.2">
      <c r="A31" s="147"/>
      <c r="B31" s="147"/>
      <c r="C31" s="147" t="s">
        <v>335</v>
      </c>
      <c r="D31" s="108" t="s">
        <v>338</v>
      </c>
      <c r="E31" s="105"/>
      <c r="F31" s="105"/>
      <c r="G31" s="105"/>
      <c r="H31" s="107"/>
    </row>
    <row r="32" spans="1:8" x14ac:dyDescent="0.2">
      <c r="A32" s="147"/>
      <c r="B32" s="147"/>
      <c r="C32" s="147" t="s">
        <v>339</v>
      </c>
      <c r="D32" s="108" t="s">
        <v>340</v>
      </c>
      <c r="E32" s="105"/>
      <c r="F32" s="105"/>
      <c r="G32" s="105"/>
      <c r="H32" s="107"/>
    </row>
    <row r="33" spans="1:8" x14ac:dyDescent="0.2">
      <c r="A33" s="147"/>
      <c r="B33" s="147"/>
      <c r="C33" s="147" t="s">
        <v>341</v>
      </c>
      <c r="D33" s="108"/>
      <c r="E33" s="105"/>
      <c r="F33" s="105"/>
      <c r="G33" s="105"/>
      <c r="H33" s="107"/>
    </row>
    <row r="34" spans="1:8" x14ac:dyDescent="0.2">
      <c r="A34" s="147"/>
      <c r="B34" s="147"/>
      <c r="C34" s="147" t="s">
        <v>342</v>
      </c>
      <c r="D34" s="108" t="s">
        <v>343</v>
      </c>
      <c r="E34" s="105"/>
      <c r="F34" s="105"/>
      <c r="G34" s="105"/>
      <c r="H34" s="107"/>
    </row>
    <row r="35" spans="1:8" x14ac:dyDescent="0.2">
      <c r="A35" s="147"/>
      <c r="B35" s="147"/>
      <c r="C35" s="147" t="s">
        <v>344</v>
      </c>
      <c r="D35" s="108" t="s">
        <v>345</v>
      </c>
      <c r="E35" s="105"/>
      <c r="F35" s="105"/>
      <c r="G35" s="105"/>
      <c r="H35" s="107"/>
    </row>
    <row r="36" spans="1:8" x14ac:dyDescent="0.2">
      <c r="A36" s="147"/>
      <c r="B36" s="147"/>
      <c r="C36" s="147" t="s">
        <v>346</v>
      </c>
      <c r="D36" s="108"/>
      <c r="E36" s="105"/>
      <c r="F36" s="105"/>
      <c r="G36" s="105"/>
      <c r="H36" s="107"/>
    </row>
    <row r="37" spans="1:8" x14ac:dyDescent="0.2">
      <c r="A37" s="147"/>
      <c r="B37" s="147" t="s">
        <v>347</v>
      </c>
      <c r="C37" s="147"/>
      <c r="D37" s="108" t="s">
        <v>348</v>
      </c>
      <c r="E37" s="105"/>
      <c r="F37" s="105"/>
      <c r="G37" s="105"/>
      <c r="H37" s="107"/>
    </row>
    <row r="38" spans="1:8" x14ac:dyDescent="0.2">
      <c r="A38" s="147"/>
      <c r="B38" s="147"/>
      <c r="C38" s="147" t="s">
        <v>335</v>
      </c>
      <c r="D38" s="108" t="s">
        <v>338</v>
      </c>
      <c r="E38" s="105"/>
      <c r="F38" s="105"/>
      <c r="G38" s="105"/>
      <c r="H38" s="107"/>
    </row>
    <row r="39" spans="1:8" x14ac:dyDescent="0.2">
      <c r="A39" s="147"/>
      <c r="B39" s="147"/>
      <c r="C39" s="147" t="s">
        <v>339</v>
      </c>
      <c r="D39" s="108" t="s">
        <v>340</v>
      </c>
      <c r="E39" s="105"/>
      <c r="F39" s="105"/>
      <c r="G39" s="105"/>
      <c r="H39" s="107"/>
    </row>
    <row r="40" spans="1:8" x14ac:dyDescent="0.2">
      <c r="A40" s="147"/>
      <c r="B40" s="147"/>
      <c r="C40" s="147" t="s">
        <v>341</v>
      </c>
      <c r="D40" s="108"/>
      <c r="E40" s="105"/>
      <c r="F40" s="105"/>
      <c r="G40" s="105"/>
      <c r="H40" s="107"/>
    </row>
    <row r="41" spans="1:8" x14ac:dyDescent="0.2">
      <c r="A41" s="147"/>
      <c r="B41" s="147"/>
      <c r="C41" s="147" t="s">
        <v>342</v>
      </c>
      <c r="D41" s="108" t="s">
        <v>343</v>
      </c>
      <c r="E41" s="105"/>
      <c r="F41" s="105"/>
      <c r="G41" s="105"/>
      <c r="H41" s="107"/>
    </row>
    <row r="42" spans="1:8" x14ac:dyDescent="0.2">
      <c r="A42" s="147"/>
      <c r="B42" s="147"/>
      <c r="C42" s="147" t="s">
        <v>344</v>
      </c>
      <c r="D42" s="108" t="s">
        <v>345</v>
      </c>
      <c r="E42" s="105"/>
      <c r="F42" s="105"/>
      <c r="G42" s="105"/>
      <c r="H42" s="107"/>
    </row>
    <row r="43" spans="1:8" x14ac:dyDescent="0.2">
      <c r="A43" s="147"/>
      <c r="B43" s="147"/>
      <c r="C43" s="147" t="s">
        <v>346</v>
      </c>
      <c r="D43" s="108"/>
      <c r="E43" s="105"/>
      <c r="F43" s="105"/>
      <c r="G43" s="105"/>
      <c r="H43" s="107"/>
    </row>
    <row r="44" spans="1:8" x14ac:dyDescent="0.2">
      <c r="A44" s="146"/>
      <c r="B44" s="147" t="s">
        <v>349</v>
      </c>
      <c r="C44" s="146"/>
      <c r="D44" s="101" t="s">
        <v>350</v>
      </c>
      <c r="E44" s="105"/>
      <c r="F44" s="105"/>
      <c r="G44" s="105"/>
      <c r="H44" s="107"/>
    </row>
    <row r="45" spans="1:8" x14ac:dyDescent="0.2">
      <c r="A45" s="147"/>
      <c r="B45" s="147"/>
      <c r="C45" s="147" t="s">
        <v>335</v>
      </c>
      <c r="D45" s="108" t="s">
        <v>338</v>
      </c>
      <c r="E45" s="105"/>
      <c r="F45" s="105"/>
      <c r="G45" s="105"/>
      <c r="H45" s="107"/>
    </row>
    <row r="46" spans="1:8" x14ac:dyDescent="0.2">
      <c r="A46" s="147"/>
      <c r="B46" s="147"/>
      <c r="C46" s="147" t="s">
        <v>339</v>
      </c>
      <c r="D46" s="108" t="s">
        <v>340</v>
      </c>
      <c r="E46" s="179"/>
      <c r="F46" s="148"/>
      <c r="G46" s="148"/>
      <c r="H46" s="149"/>
    </row>
    <row r="47" spans="1:8" x14ac:dyDescent="0.2">
      <c r="A47" s="147"/>
      <c r="B47" s="147"/>
      <c r="C47" s="147" t="s">
        <v>341</v>
      </c>
      <c r="D47" s="108"/>
      <c r="E47" s="105"/>
      <c r="F47" s="105"/>
      <c r="G47" s="105"/>
      <c r="H47" s="107"/>
    </row>
    <row r="48" spans="1:8" x14ac:dyDescent="0.2">
      <c r="A48" s="147"/>
      <c r="B48" s="147"/>
      <c r="C48" s="147" t="s">
        <v>342</v>
      </c>
      <c r="D48" s="108" t="s">
        <v>343</v>
      </c>
      <c r="E48" s="105"/>
      <c r="F48" s="105"/>
      <c r="G48" s="105"/>
      <c r="H48" s="107"/>
    </row>
    <row r="49" spans="1:8" x14ac:dyDescent="0.2">
      <c r="A49" s="147"/>
      <c r="B49" s="147"/>
      <c r="C49" s="147" t="s">
        <v>344</v>
      </c>
      <c r="D49" s="108" t="s">
        <v>345</v>
      </c>
      <c r="E49" s="105"/>
      <c r="F49" s="105"/>
      <c r="G49" s="105"/>
      <c r="H49" s="107"/>
    </row>
    <row r="50" spans="1:8" x14ac:dyDescent="0.2">
      <c r="A50" s="147"/>
      <c r="B50" s="147"/>
      <c r="C50" s="147" t="s">
        <v>346</v>
      </c>
      <c r="D50" s="108"/>
      <c r="E50" s="105"/>
      <c r="F50" s="105"/>
      <c r="G50" s="105"/>
      <c r="H50" s="107"/>
    </row>
    <row r="51" spans="1:8" ht="19.5" customHeight="1" thickBot="1" x14ac:dyDescent="0.3">
      <c r="A51" s="173" t="s">
        <v>382</v>
      </c>
      <c r="B51" s="174"/>
      <c r="C51" s="173" t="s">
        <v>384</v>
      </c>
      <c r="D51" s="175"/>
      <c r="E51" s="193"/>
      <c r="F51" s="176"/>
      <c r="G51" s="176"/>
      <c r="H51" s="177"/>
    </row>
    <row r="52" spans="1:8" ht="15" customHeight="1" thickTop="1" x14ac:dyDescent="0.25">
      <c r="A52" s="183"/>
      <c r="B52" s="155"/>
      <c r="C52" s="155"/>
      <c r="D52" s="129"/>
      <c r="E52" s="129"/>
      <c r="F52" s="129"/>
      <c r="G52" s="129"/>
      <c r="H52" s="129"/>
    </row>
    <row r="53" spans="1:8" x14ac:dyDescent="0.2">
      <c r="A53" s="155"/>
      <c r="B53" s="155"/>
      <c r="C53" s="155"/>
      <c r="D53" s="129"/>
      <c r="E53" s="129"/>
      <c r="F53" s="129"/>
      <c r="G53" s="129"/>
      <c r="H53" s="129"/>
    </row>
    <row r="54" spans="1:8" x14ac:dyDescent="0.2">
      <c r="A54" s="155"/>
      <c r="B54" s="155"/>
      <c r="C54" s="129"/>
      <c r="D54" s="669"/>
      <c r="E54" s="669"/>
      <c r="F54" s="129" t="s">
        <v>84</v>
      </c>
      <c r="G54" s="349"/>
      <c r="H54" s="129"/>
    </row>
    <row r="55" spans="1:8" ht="16.5" customHeight="1" x14ac:dyDescent="0.2">
      <c r="A55" s="155"/>
      <c r="B55" s="155"/>
      <c r="C55" s="129"/>
      <c r="D55" s="670"/>
      <c r="E55" s="670"/>
      <c r="F55" s="155" t="s">
        <v>354</v>
      </c>
      <c r="G55" s="129"/>
      <c r="H55" s="129"/>
    </row>
    <row r="56" spans="1:8" ht="17.25" customHeight="1" x14ac:dyDescent="0.2">
      <c r="A56" s="155"/>
      <c r="B56" s="155"/>
      <c r="C56" s="155"/>
      <c r="D56" s="129"/>
      <c r="E56" s="129"/>
      <c r="F56" s="129"/>
      <c r="G56" s="129"/>
      <c r="H56" s="129"/>
    </row>
    <row r="57" spans="1:8" x14ac:dyDescent="0.2">
      <c r="A57" s="155"/>
      <c r="B57" s="155"/>
      <c r="C57" s="155"/>
      <c r="D57" s="129"/>
      <c r="E57" s="129"/>
      <c r="F57" s="129"/>
      <c r="G57" s="129"/>
      <c r="H57" s="99" t="s">
        <v>34</v>
      </c>
    </row>
    <row r="58" spans="1:8" x14ac:dyDescent="0.2">
      <c r="H58" s="348" t="s">
        <v>385</v>
      </c>
    </row>
    <row r="60" spans="1:8" x14ac:dyDescent="0.2">
      <c r="H60" s="129"/>
    </row>
    <row r="61" spans="1:8" x14ac:dyDescent="0.2">
      <c r="H61" s="129"/>
    </row>
  </sheetData>
  <mergeCells count="4">
    <mergeCell ref="B5:D5"/>
    <mergeCell ref="G2:H2"/>
    <mergeCell ref="D54:E54"/>
    <mergeCell ref="D55:E55"/>
  </mergeCells>
  <phoneticPr fontId="0" type="noConversion"/>
  <pageMargins left="0.55000000000000004" right="0" top="0.75" bottom="0.75" header="0.5" footer="0.5"/>
  <pageSetup scale="80" orientation="portrait" r:id="rId1"/>
  <headerFooter alignWithMargins="0">
    <oddFooter>&amp;L&amp;8Last Revised 10/29/24&amp;C&amp;8&amp;A
Page 14 of 27&amp;R&amp;8LGF-F005
V2025.1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L57"/>
  <sheetViews>
    <sheetView zoomScale="90" zoomScaleNormal="90" workbookViewId="0">
      <selection activeCell="J16" sqref="J16"/>
    </sheetView>
  </sheetViews>
  <sheetFormatPr defaultColWidth="9.140625" defaultRowHeight="14.25" x14ac:dyDescent="0.2"/>
  <cols>
    <col min="1" max="1" width="1.7109375" style="41" customWidth="1"/>
    <col min="2" max="2" width="2.42578125" style="41" customWidth="1"/>
    <col min="3" max="3" width="4.42578125" style="41" customWidth="1"/>
    <col min="4" max="4" width="33" style="3" customWidth="1"/>
    <col min="5" max="6" width="17.7109375" style="3" customWidth="1"/>
    <col min="7" max="7" width="22" style="3" customWidth="1"/>
    <col min="8" max="8" width="29.2851562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 t="s">
        <v>334</v>
      </c>
      <c r="C4" s="3"/>
      <c r="D4" s="11"/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s="45" customFormat="1" ht="18" customHeight="1" x14ac:dyDescent="0.25">
      <c r="A6" s="184" t="s">
        <v>175</v>
      </c>
      <c r="B6" s="194"/>
      <c r="C6" s="195" t="s">
        <v>386</v>
      </c>
      <c r="D6" s="196"/>
      <c r="E6" s="187"/>
      <c r="F6" s="187"/>
      <c r="G6" s="187"/>
      <c r="H6" s="188"/>
    </row>
    <row r="7" spans="1:8" s="45" customFormat="1" ht="15" customHeight="1" x14ac:dyDescent="0.25">
      <c r="A7" s="189"/>
      <c r="B7" s="197" t="s">
        <v>387</v>
      </c>
      <c r="C7" s="185"/>
      <c r="D7" s="320" t="s">
        <v>388</v>
      </c>
      <c r="E7" s="187"/>
      <c r="F7" s="187"/>
      <c r="G7" s="187"/>
      <c r="H7" s="188"/>
    </row>
    <row r="8" spans="1:8" x14ac:dyDescent="0.2">
      <c r="A8" s="147"/>
      <c r="B8" s="147"/>
      <c r="C8" s="147" t="s">
        <v>335</v>
      </c>
      <c r="D8" s="108" t="s">
        <v>338</v>
      </c>
      <c r="E8" s="105"/>
      <c r="F8" s="105"/>
      <c r="G8" s="105"/>
      <c r="H8" s="107"/>
    </row>
    <row r="9" spans="1:8" x14ac:dyDescent="0.2">
      <c r="A9" s="147"/>
      <c r="B9" s="147"/>
      <c r="C9" s="147" t="s">
        <v>339</v>
      </c>
      <c r="D9" s="108" t="s">
        <v>340</v>
      </c>
      <c r="E9" s="105"/>
      <c r="F9" s="105"/>
      <c r="G9" s="105"/>
      <c r="H9" s="107"/>
    </row>
    <row r="10" spans="1:8" x14ac:dyDescent="0.2">
      <c r="A10" s="147"/>
      <c r="B10" s="147"/>
      <c r="C10" s="147" t="s">
        <v>341</v>
      </c>
      <c r="D10" s="108"/>
      <c r="E10" s="105"/>
      <c r="F10" s="105"/>
      <c r="G10" s="105"/>
      <c r="H10" s="107"/>
    </row>
    <row r="11" spans="1:8" x14ac:dyDescent="0.2">
      <c r="A11" s="147"/>
      <c r="B11" s="147"/>
      <c r="C11" s="147" t="s">
        <v>342</v>
      </c>
      <c r="D11" s="108" t="s">
        <v>343</v>
      </c>
      <c r="E11" s="105"/>
      <c r="F11" s="105"/>
      <c r="G11" s="105"/>
      <c r="H11" s="107"/>
    </row>
    <row r="12" spans="1:8" x14ac:dyDescent="0.2">
      <c r="A12" s="147"/>
      <c r="B12" s="147"/>
      <c r="C12" s="147" t="s">
        <v>344</v>
      </c>
      <c r="D12" s="108" t="s">
        <v>345</v>
      </c>
      <c r="E12" s="105"/>
      <c r="F12" s="105"/>
      <c r="G12" s="105"/>
      <c r="H12" s="107"/>
    </row>
    <row r="13" spans="1:8" x14ac:dyDescent="0.2">
      <c r="A13" s="147"/>
      <c r="B13" s="147"/>
      <c r="C13" s="147" t="s">
        <v>346</v>
      </c>
      <c r="D13" s="108"/>
      <c r="E13" s="105"/>
      <c r="F13" s="105"/>
      <c r="G13" s="105"/>
      <c r="H13" s="107"/>
    </row>
    <row r="14" spans="1:8" ht="15.75" customHeight="1" thickBot="1" x14ac:dyDescent="0.3">
      <c r="A14" s="198"/>
      <c r="B14" s="199" t="s">
        <v>389</v>
      </c>
      <c r="C14" s="198"/>
      <c r="D14" s="168"/>
      <c r="E14" s="169"/>
      <c r="F14" s="169"/>
      <c r="G14" s="169"/>
      <c r="H14" s="170"/>
    </row>
    <row r="15" spans="1:8" ht="14.25" customHeight="1" x14ac:dyDescent="0.25">
      <c r="A15" s="147"/>
      <c r="B15" s="184" t="s">
        <v>390</v>
      </c>
      <c r="C15" s="184"/>
      <c r="D15" s="122" t="s">
        <v>391</v>
      </c>
      <c r="E15" s="105"/>
      <c r="F15" s="105"/>
      <c r="G15" s="105"/>
      <c r="H15" s="107"/>
    </row>
    <row r="16" spans="1:8" x14ac:dyDescent="0.2">
      <c r="A16" s="147"/>
      <c r="B16" s="147"/>
      <c r="C16" s="147" t="s">
        <v>335</v>
      </c>
      <c r="D16" s="108" t="s">
        <v>338</v>
      </c>
      <c r="E16" s="105"/>
      <c r="F16" s="105"/>
      <c r="G16" s="105"/>
      <c r="H16" s="107"/>
    </row>
    <row r="17" spans="1:8" x14ac:dyDescent="0.2">
      <c r="A17" s="147"/>
      <c r="B17" s="147"/>
      <c r="C17" s="147" t="s">
        <v>339</v>
      </c>
      <c r="D17" s="108" t="s">
        <v>340</v>
      </c>
      <c r="E17" s="105"/>
      <c r="F17" s="105"/>
      <c r="G17" s="105"/>
      <c r="H17" s="107"/>
    </row>
    <row r="18" spans="1:8" x14ac:dyDescent="0.2">
      <c r="A18" s="147"/>
      <c r="B18" s="147"/>
      <c r="C18" s="147" t="s">
        <v>341</v>
      </c>
      <c r="D18" s="108"/>
      <c r="E18" s="105"/>
      <c r="F18" s="105"/>
      <c r="G18" s="105"/>
      <c r="H18" s="107"/>
    </row>
    <row r="19" spans="1:8" x14ac:dyDescent="0.2">
      <c r="A19" s="147"/>
      <c r="B19" s="147"/>
      <c r="C19" s="147" t="s">
        <v>342</v>
      </c>
      <c r="D19" s="108" t="s">
        <v>343</v>
      </c>
      <c r="E19" s="105"/>
      <c r="F19" s="105"/>
      <c r="G19" s="105"/>
      <c r="H19" s="107"/>
    </row>
    <row r="20" spans="1:8" x14ac:dyDescent="0.2">
      <c r="A20" s="147"/>
      <c r="B20" s="147"/>
      <c r="C20" s="147" t="s">
        <v>344</v>
      </c>
      <c r="D20" s="108" t="s">
        <v>345</v>
      </c>
      <c r="E20" s="105"/>
      <c r="F20" s="105"/>
      <c r="G20" s="105"/>
      <c r="H20" s="107"/>
    </row>
    <row r="21" spans="1:8" x14ac:dyDescent="0.2">
      <c r="A21" s="147"/>
      <c r="B21" s="147"/>
      <c r="C21" s="147" t="s">
        <v>346</v>
      </c>
      <c r="D21" s="108"/>
      <c r="E21" s="105"/>
      <c r="F21" s="105"/>
      <c r="G21" s="105"/>
      <c r="H21" s="107"/>
    </row>
    <row r="22" spans="1:8" ht="15.75" customHeight="1" thickBot="1" x14ac:dyDescent="0.3">
      <c r="A22" s="198"/>
      <c r="B22" s="199" t="s">
        <v>392</v>
      </c>
      <c r="C22" s="198"/>
      <c r="D22" s="168"/>
      <c r="E22" s="169"/>
      <c r="F22" s="169"/>
      <c r="G22" s="169"/>
      <c r="H22" s="170"/>
    </row>
    <row r="23" spans="1:8" ht="15" customHeight="1" x14ac:dyDescent="0.25">
      <c r="A23" s="147"/>
      <c r="B23" s="184" t="s">
        <v>393</v>
      </c>
      <c r="C23" s="184"/>
      <c r="D23" s="122" t="s">
        <v>394</v>
      </c>
      <c r="E23" s="105"/>
      <c r="F23" s="105"/>
      <c r="G23" s="105"/>
      <c r="H23" s="107"/>
    </row>
    <row r="24" spans="1:8" x14ac:dyDescent="0.2">
      <c r="A24" s="147"/>
      <c r="B24" s="147"/>
      <c r="C24" s="147" t="s">
        <v>335</v>
      </c>
      <c r="D24" s="108" t="s">
        <v>338</v>
      </c>
      <c r="E24" s="105"/>
      <c r="F24" s="105"/>
      <c r="G24" s="105"/>
      <c r="H24" s="107"/>
    </row>
    <row r="25" spans="1:8" x14ac:dyDescent="0.2">
      <c r="A25" s="147"/>
      <c r="B25" s="147"/>
      <c r="C25" s="147" t="s">
        <v>339</v>
      </c>
      <c r="D25" s="108" t="s">
        <v>340</v>
      </c>
      <c r="E25" s="105"/>
      <c r="F25" s="105"/>
      <c r="G25" s="105"/>
      <c r="H25" s="107"/>
    </row>
    <row r="26" spans="1:8" x14ac:dyDescent="0.2">
      <c r="A26" s="147"/>
      <c r="B26" s="147"/>
      <c r="C26" s="147" t="s">
        <v>341</v>
      </c>
      <c r="D26" s="108"/>
      <c r="E26" s="105"/>
      <c r="F26" s="105"/>
      <c r="G26" s="105"/>
      <c r="H26" s="107"/>
    </row>
    <row r="27" spans="1:8" x14ac:dyDescent="0.2">
      <c r="A27" s="147"/>
      <c r="B27" s="147"/>
      <c r="C27" s="147" t="s">
        <v>342</v>
      </c>
      <c r="D27" s="108" t="s">
        <v>343</v>
      </c>
      <c r="E27" s="105"/>
      <c r="F27" s="105"/>
      <c r="G27" s="105"/>
      <c r="H27" s="107"/>
    </row>
    <row r="28" spans="1:8" x14ac:dyDescent="0.2">
      <c r="A28" s="147"/>
      <c r="B28" s="147"/>
      <c r="C28" s="147" t="s">
        <v>344</v>
      </c>
      <c r="D28" s="108" t="s">
        <v>345</v>
      </c>
      <c r="E28" s="105"/>
      <c r="F28" s="105"/>
      <c r="G28" s="105"/>
      <c r="H28" s="107"/>
    </row>
    <row r="29" spans="1:8" x14ac:dyDescent="0.2">
      <c r="A29" s="147"/>
      <c r="B29" s="147"/>
      <c r="C29" s="147" t="s">
        <v>346</v>
      </c>
      <c r="D29" s="108"/>
      <c r="E29" s="105"/>
      <c r="F29" s="105"/>
      <c r="G29" s="105"/>
      <c r="H29" s="107"/>
    </row>
    <row r="30" spans="1:8" ht="17.25" customHeight="1" thickBot="1" x14ac:dyDescent="0.3">
      <c r="A30" s="198"/>
      <c r="B30" s="199" t="s">
        <v>395</v>
      </c>
      <c r="C30" s="198"/>
      <c r="D30" s="168"/>
      <c r="E30" s="169"/>
      <c r="F30" s="169"/>
      <c r="G30" s="169"/>
      <c r="H30" s="170"/>
    </row>
    <row r="31" spans="1:8" ht="15" customHeight="1" x14ac:dyDescent="0.25">
      <c r="A31" s="147"/>
      <c r="B31" s="184" t="s">
        <v>396</v>
      </c>
      <c r="C31" s="184"/>
      <c r="D31" s="122" t="s">
        <v>397</v>
      </c>
      <c r="E31" s="105"/>
      <c r="F31" s="105"/>
      <c r="G31" s="105"/>
      <c r="H31" s="107"/>
    </row>
    <row r="32" spans="1:8" x14ac:dyDescent="0.2">
      <c r="A32" s="147"/>
      <c r="B32" s="147"/>
      <c r="C32" s="147" t="s">
        <v>335</v>
      </c>
      <c r="D32" s="108" t="s">
        <v>338</v>
      </c>
      <c r="E32" s="105"/>
      <c r="F32" s="105"/>
      <c r="G32" s="105"/>
      <c r="H32" s="107"/>
    </row>
    <row r="33" spans="1:12" x14ac:dyDescent="0.2">
      <c r="A33" s="147"/>
      <c r="B33" s="147"/>
      <c r="C33" s="147" t="s">
        <v>339</v>
      </c>
      <c r="D33" s="108" t="s">
        <v>340</v>
      </c>
      <c r="E33" s="179"/>
      <c r="F33" s="148"/>
      <c r="G33" s="148"/>
      <c r="H33" s="149"/>
    </row>
    <row r="34" spans="1:12" x14ac:dyDescent="0.2">
      <c r="A34" s="147"/>
      <c r="B34" s="147"/>
      <c r="C34" s="147" t="s">
        <v>341</v>
      </c>
      <c r="D34" s="108"/>
      <c r="E34" s="105"/>
      <c r="F34" s="105"/>
      <c r="G34" s="105"/>
      <c r="H34" s="107"/>
    </row>
    <row r="35" spans="1:12" x14ac:dyDescent="0.2">
      <c r="A35" s="147"/>
      <c r="B35" s="147"/>
      <c r="C35" s="147" t="s">
        <v>342</v>
      </c>
      <c r="D35" s="108" t="s">
        <v>343</v>
      </c>
      <c r="E35" s="105"/>
      <c r="F35" s="105"/>
      <c r="G35" s="105"/>
      <c r="H35" s="107"/>
    </row>
    <row r="36" spans="1:12" x14ac:dyDescent="0.2">
      <c r="A36" s="147"/>
      <c r="B36" s="147"/>
      <c r="C36" s="147" t="s">
        <v>344</v>
      </c>
      <c r="D36" s="108" t="s">
        <v>345</v>
      </c>
      <c r="E36" s="105"/>
      <c r="F36" s="105"/>
      <c r="G36" s="105"/>
      <c r="H36" s="107"/>
    </row>
    <row r="37" spans="1:12" x14ac:dyDescent="0.2">
      <c r="A37" s="147"/>
      <c r="B37" s="147"/>
      <c r="C37" s="147" t="s">
        <v>346</v>
      </c>
      <c r="D37" s="108"/>
      <c r="E37" s="105"/>
      <c r="F37" s="105"/>
      <c r="G37" s="105"/>
      <c r="H37" s="107"/>
    </row>
    <row r="38" spans="1:12" ht="16.5" customHeight="1" thickBot="1" x14ac:dyDescent="0.3">
      <c r="A38" s="198"/>
      <c r="B38" s="199" t="s">
        <v>398</v>
      </c>
      <c r="C38" s="198"/>
      <c r="D38" s="168"/>
      <c r="E38" s="200"/>
      <c r="F38" s="169"/>
      <c r="G38" s="169"/>
      <c r="H38" s="170"/>
    </row>
    <row r="39" spans="1:12" ht="15" customHeight="1" x14ac:dyDescent="0.25">
      <c r="A39" s="147"/>
      <c r="B39" s="184" t="s">
        <v>399</v>
      </c>
      <c r="C39" s="184"/>
      <c r="D39" s="122" t="s">
        <v>400</v>
      </c>
      <c r="E39" s="104"/>
      <c r="F39" s="105"/>
      <c r="G39" s="105"/>
      <c r="H39" s="107"/>
    </row>
    <row r="40" spans="1:12" x14ac:dyDescent="0.2">
      <c r="A40" s="147"/>
      <c r="B40" s="147"/>
      <c r="C40" s="147" t="s">
        <v>335</v>
      </c>
      <c r="D40" s="108" t="s">
        <v>338</v>
      </c>
      <c r="E40" s="105"/>
      <c r="F40" s="105"/>
      <c r="G40" s="105"/>
      <c r="H40" s="107"/>
    </row>
    <row r="41" spans="1:12" x14ac:dyDescent="0.2">
      <c r="A41" s="147"/>
      <c r="B41" s="147"/>
      <c r="C41" s="147" t="s">
        <v>339</v>
      </c>
      <c r="D41" s="108" t="s">
        <v>340</v>
      </c>
      <c r="E41" s="179"/>
      <c r="F41" s="148"/>
      <c r="G41" s="148"/>
      <c r="H41" s="149"/>
    </row>
    <row r="42" spans="1:12" x14ac:dyDescent="0.2">
      <c r="A42" s="147"/>
      <c r="B42" s="147"/>
      <c r="C42" s="147" t="s">
        <v>341</v>
      </c>
      <c r="D42" s="108"/>
      <c r="E42" s="105"/>
      <c r="F42" s="105"/>
      <c r="G42" s="105"/>
      <c r="H42" s="107"/>
    </row>
    <row r="43" spans="1:12" x14ac:dyDescent="0.2">
      <c r="A43" s="147"/>
      <c r="B43" s="147"/>
      <c r="C43" s="147" t="s">
        <v>342</v>
      </c>
      <c r="D43" s="108" t="s">
        <v>343</v>
      </c>
      <c r="E43" s="105"/>
      <c r="F43" s="105"/>
      <c r="G43" s="105"/>
      <c r="H43" s="107"/>
    </row>
    <row r="44" spans="1:12" x14ac:dyDescent="0.2">
      <c r="A44" s="147"/>
      <c r="B44" s="147"/>
      <c r="C44" s="147" t="s">
        <v>344</v>
      </c>
      <c r="D44" s="108" t="s">
        <v>345</v>
      </c>
      <c r="E44" s="105"/>
      <c r="F44" s="105"/>
      <c r="G44" s="105"/>
      <c r="H44" s="107"/>
    </row>
    <row r="45" spans="1:12" x14ac:dyDescent="0.2">
      <c r="A45" s="147"/>
      <c r="B45" s="147"/>
      <c r="C45" s="147" t="s">
        <v>346</v>
      </c>
      <c r="D45" s="108"/>
      <c r="E45" s="105"/>
      <c r="F45" s="105"/>
      <c r="G45" s="105"/>
      <c r="H45" s="107"/>
    </row>
    <row r="46" spans="1:12" ht="17.25" customHeight="1" thickBot="1" x14ac:dyDescent="0.3">
      <c r="A46" s="198"/>
      <c r="B46" s="199" t="s">
        <v>401</v>
      </c>
      <c r="C46" s="198"/>
      <c r="D46" s="168"/>
      <c r="E46" s="169"/>
      <c r="F46" s="169"/>
      <c r="G46" s="169"/>
      <c r="H46" s="170"/>
    </row>
    <row r="47" spans="1:12" ht="15" customHeight="1" x14ac:dyDescent="0.2">
      <c r="A47" s="155"/>
      <c r="B47" s="155"/>
      <c r="C47" s="155"/>
      <c r="D47" s="129"/>
      <c r="E47" s="121"/>
      <c r="F47" s="121"/>
      <c r="G47" s="121"/>
      <c r="H47" s="121"/>
      <c r="L47" s="47"/>
    </row>
    <row r="48" spans="1:12" ht="13.5" customHeight="1" x14ac:dyDescent="0.2">
      <c r="A48" s="129"/>
      <c r="B48" s="129"/>
      <c r="C48" s="129"/>
      <c r="D48" s="129"/>
      <c r="E48" s="129"/>
      <c r="F48" s="129"/>
      <c r="G48" s="129"/>
      <c r="H48" s="129"/>
    </row>
    <row r="49" spans="1:8" ht="16.5" customHeight="1" x14ac:dyDescent="0.2">
      <c r="A49" s="155"/>
      <c r="B49" s="155"/>
      <c r="C49" s="129"/>
      <c r="D49" s="669"/>
      <c r="E49" s="669"/>
      <c r="F49" s="129" t="s">
        <v>84</v>
      </c>
      <c r="G49" s="349"/>
      <c r="H49" s="129"/>
    </row>
    <row r="50" spans="1:8" ht="17.25" customHeight="1" x14ac:dyDescent="0.2">
      <c r="A50" s="155"/>
      <c r="B50" s="155"/>
      <c r="C50" s="129"/>
      <c r="D50" s="670"/>
      <c r="E50" s="670"/>
      <c r="F50" s="155" t="s">
        <v>354</v>
      </c>
      <c r="G50" s="129"/>
      <c r="H50" s="129"/>
    </row>
    <row r="51" spans="1:8" x14ac:dyDescent="0.2">
      <c r="A51" s="155"/>
      <c r="B51" s="155"/>
      <c r="C51" s="155"/>
      <c r="D51" s="129"/>
      <c r="E51" s="129"/>
      <c r="F51" s="129"/>
      <c r="G51" s="129"/>
      <c r="H51" s="129"/>
    </row>
    <row r="52" spans="1:8" ht="15" customHeight="1" x14ac:dyDescent="0.2">
      <c r="A52" s="155"/>
      <c r="B52" s="155"/>
      <c r="C52" s="155"/>
      <c r="D52" s="129"/>
      <c r="E52" s="129"/>
      <c r="F52" s="129"/>
      <c r="G52" s="129"/>
      <c r="H52" s="129"/>
    </row>
    <row r="53" spans="1:8" ht="15" customHeight="1" x14ac:dyDescent="0.25">
      <c r="A53" s="183"/>
      <c r="B53" s="183"/>
      <c r="C53" s="155"/>
      <c r="D53" s="129"/>
      <c r="E53" s="129"/>
      <c r="F53" s="129"/>
      <c r="G53" s="97"/>
      <c r="H53" s="129"/>
    </row>
    <row r="54" spans="1:8" x14ac:dyDescent="0.2">
      <c r="A54" s="155"/>
      <c r="B54" s="155"/>
      <c r="C54" s="155"/>
      <c r="D54" s="129"/>
      <c r="E54" s="129"/>
      <c r="F54" s="129"/>
      <c r="G54" s="129"/>
      <c r="H54" s="129"/>
    </row>
    <row r="55" spans="1:8" x14ac:dyDescent="0.2">
      <c r="A55" s="155"/>
      <c r="B55" s="155"/>
      <c r="C55" s="155"/>
      <c r="D55" s="129"/>
      <c r="E55" s="129"/>
      <c r="F55" s="129"/>
      <c r="G55" s="129"/>
      <c r="H55" s="129"/>
    </row>
    <row r="56" spans="1:8" x14ac:dyDescent="0.2">
      <c r="A56" s="155"/>
      <c r="B56" s="155"/>
      <c r="C56" s="155"/>
      <c r="D56" s="129"/>
      <c r="E56" s="129"/>
      <c r="F56" s="129"/>
      <c r="G56" s="129"/>
      <c r="H56" s="99" t="s">
        <v>34</v>
      </c>
    </row>
    <row r="57" spans="1:8" ht="15.75" customHeight="1" x14ac:dyDescent="0.2">
      <c r="H57" s="348" t="s">
        <v>402</v>
      </c>
    </row>
  </sheetData>
  <mergeCells count="4">
    <mergeCell ref="B5:D5"/>
    <mergeCell ref="G2:H2"/>
    <mergeCell ref="D49:E49"/>
    <mergeCell ref="D50:E50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10/29/24&amp;C&amp;8&amp;A
Page 15 of 27&amp;R&amp;8LGF-F005
V2025.1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L61"/>
  <sheetViews>
    <sheetView topLeftCell="A20" zoomScale="90" zoomScaleNormal="90" workbookViewId="0">
      <selection activeCell="H20" sqref="H20"/>
    </sheetView>
  </sheetViews>
  <sheetFormatPr defaultColWidth="9.140625" defaultRowHeight="14.25" x14ac:dyDescent="0.2"/>
  <cols>
    <col min="1" max="1" width="1.7109375" style="41" customWidth="1"/>
    <col min="2" max="2" width="2.42578125" style="41" customWidth="1"/>
    <col min="3" max="3" width="4.42578125" style="41" customWidth="1"/>
    <col min="4" max="4" width="39.5703125" style="3" customWidth="1"/>
    <col min="5" max="6" width="17.7109375" style="3" customWidth="1"/>
    <col min="7" max="7" width="21.85546875" style="3" customWidth="1"/>
    <col min="8" max="8" width="29.8554687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 t="s">
        <v>334</v>
      </c>
      <c r="C4" s="3"/>
      <c r="D4" s="11"/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ht="45" x14ac:dyDescent="0.25">
      <c r="A6" s="184"/>
      <c r="B6" s="201" t="s">
        <v>403</v>
      </c>
      <c r="C6" s="184"/>
      <c r="D6" s="202" t="s">
        <v>404</v>
      </c>
      <c r="E6" s="105"/>
      <c r="F6" s="105"/>
      <c r="G6" s="105"/>
      <c r="H6" s="107"/>
    </row>
    <row r="7" spans="1:8" x14ac:dyDescent="0.2">
      <c r="A7" s="147"/>
      <c r="B7" s="147"/>
      <c r="C7" s="147" t="s">
        <v>335</v>
      </c>
      <c r="D7" s="108" t="s">
        <v>338</v>
      </c>
      <c r="E7" s="105"/>
      <c r="F7" s="105"/>
      <c r="G7" s="105"/>
      <c r="H7" s="107"/>
    </row>
    <row r="8" spans="1:8" x14ac:dyDescent="0.2">
      <c r="A8" s="147"/>
      <c r="B8" s="147"/>
      <c r="C8" s="147" t="s">
        <v>339</v>
      </c>
      <c r="D8" s="108" t="s">
        <v>340</v>
      </c>
      <c r="E8" s="105"/>
      <c r="F8" s="105"/>
      <c r="G8" s="105"/>
      <c r="H8" s="107"/>
    </row>
    <row r="9" spans="1:8" x14ac:dyDescent="0.2">
      <c r="A9" s="147"/>
      <c r="B9" s="147"/>
      <c r="C9" s="147" t="s">
        <v>341</v>
      </c>
      <c r="D9" s="108"/>
      <c r="E9" s="105"/>
      <c r="F9" s="105"/>
      <c r="G9" s="105"/>
      <c r="H9" s="107"/>
    </row>
    <row r="10" spans="1:8" x14ac:dyDescent="0.2">
      <c r="A10" s="147"/>
      <c r="B10" s="147"/>
      <c r="C10" s="147" t="s">
        <v>342</v>
      </c>
      <c r="D10" s="108" t="s">
        <v>343</v>
      </c>
      <c r="E10" s="105"/>
      <c r="F10" s="105"/>
      <c r="G10" s="105"/>
      <c r="H10" s="107"/>
    </row>
    <row r="11" spans="1:8" x14ac:dyDescent="0.2">
      <c r="A11" s="147"/>
      <c r="B11" s="147"/>
      <c r="C11" s="147" t="s">
        <v>344</v>
      </c>
      <c r="D11" s="108" t="s">
        <v>345</v>
      </c>
      <c r="E11" s="105"/>
      <c r="F11" s="105"/>
      <c r="G11" s="105"/>
      <c r="H11" s="107"/>
    </row>
    <row r="12" spans="1:8" x14ac:dyDescent="0.2">
      <c r="A12" s="147"/>
      <c r="B12" s="147"/>
      <c r="C12" s="147" t="s">
        <v>346</v>
      </c>
      <c r="D12" s="108"/>
      <c r="E12" s="105"/>
      <c r="F12" s="105"/>
      <c r="G12" s="105"/>
      <c r="H12" s="107"/>
    </row>
    <row r="13" spans="1:8" ht="15.75" customHeight="1" thickBot="1" x14ac:dyDescent="0.3">
      <c r="A13" s="198"/>
      <c r="B13" s="199" t="s">
        <v>405</v>
      </c>
      <c r="C13" s="198"/>
      <c r="D13" s="168"/>
      <c r="E13" s="169"/>
      <c r="F13" s="169"/>
      <c r="G13" s="169"/>
      <c r="H13" s="170"/>
    </row>
    <row r="14" spans="1:8" ht="16.5" customHeight="1" x14ac:dyDescent="0.25">
      <c r="A14" s="147"/>
      <c r="B14" s="184" t="s">
        <v>347</v>
      </c>
      <c r="C14" s="184"/>
      <c r="D14" s="122" t="s">
        <v>348</v>
      </c>
      <c r="E14" s="105"/>
      <c r="F14" s="105"/>
      <c r="G14" s="105"/>
      <c r="H14" s="107"/>
    </row>
    <row r="15" spans="1:8" x14ac:dyDescent="0.2">
      <c r="A15" s="147"/>
      <c r="B15" s="147"/>
      <c r="C15" s="147" t="s">
        <v>335</v>
      </c>
      <c r="D15" s="108" t="s">
        <v>338</v>
      </c>
      <c r="E15" s="105"/>
      <c r="F15" s="105"/>
      <c r="G15" s="105"/>
      <c r="H15" s="107"/>
    </row>
    <row r="16" spans="1:8" x14ac:dyDescent="0.2">
      <c r="A16" s="147"/>
      <c r="B16" s="147"/>
      <c r="C16" s="147" t="s">
        <v>339</v>
      </c>
      <c r="D16" s="108" t="s">
        <v>340</v>
      </c>
      <c r="E16" s="105"/>
      <c r="F16" s="105"/>
      <c r="G16" s="105"/>
      <c r="H16" s="107"/>
    </row>
    <row r="17" spans="1:8" x14ac:dyDescent="0.2">
      <c r="A17" s="147"/>
      <c r="B17" s="147"/>
      <c r="C17" s="147" t="s">
        <v>341</v>
      </c>
      <c r="D17" s="108"/>
      <c r="E17" s="105"/>
      <c r="F17" s="105"/>
      <c r="G17" s="105"/>
      <c r="H17" s="107"/>
    </row>
    <row r="18" spans="1:8" x14ac:dyDescent="0.2">
      <c r="A18" s="147"/>
      <c r="B18" s="147"/>
      <c r="C18" s="147" t="s">
        <v>342</v>
      </c>
      <c r="D18" s="108" t="s">
        <v>343</v>
      </c>
      <c r="E18" s="105"/>
      <c r="F18" s="105"/>
      <c r="G18" s="105"/>
      <c r="H18" s="107"/>
    </row>
    <row r="19" spans="1:8" x14ac:dyDescent="0.2">
      <c r="A19" s="147"/>
      <c r="B19" s="147"/>
      <c r="C19" s="147" t="s">
        <v>344</v>
      </c>
      <c r="D19" s="108" t="s">
        <v>345</v>
      </c>
      <c r="E19" s="105"/>
      <c r="F19" s="105"/>
      <c r="G19" s="105"/>
      <c r="H19" s="107"/>
    </row>
    <row r="20" spans="1:8" x14ac:dyDescent="0.2">
      <c r="A20" s="147"/>
      <c r="B20" s="147"/>
      <c r="C20" s="147" t="s">
        <v>346</v>
      </c>
      <c r="D20" s="108"/>
      <c r="E20" s="105"/>
      <c r="F20" s="105"/>
      <c r="G20" s="105"/>
      <c r="H20" s="107"/>
    </row>
    <row r="21" spans="1:8" ht="15.75" customHeight="1" thickBot="1" x14ac:dyDescent="0.3">
      <c r="A21" s="198"/>
      <c r="B21" s="199" t="s">
        <v>406</v>
      </c>
      <c r="C21" s="198"/>
      <c r="D21" s="168"/>
      <c r="E21" s="169"/>
      <c r="F21" s="169"/>
      <c r="G21" s="169"/>
      <c r="H21" s="170"/>
    </row>
    <row r="22" spans="1:8" ht="15.75" customHeight="1" x14ac:dyDescent="0.25">
      <c r="A22" s="147"/>
      <c r="B22" s="184" t="s">
        <v>349</v>
      </c>
      <c r="C22" s="184"/>
      <c r="D22" s="122" t="s">
        <v>407</v>
      </c>
      <c r="E22" s="105"/>
      <c r="F22" s="105"/>
      <c r="G22" s="105"/>
      <c r="H22" s="107"/>
    </row>
    <row r="23" spans="1:8" x14ac:dyDescent="0.2">
      <c r="A23" s="147"/>
      <c r="B23" s="147"/>
      <c r="C23" s="147" t="s">
        <v>335</v>
      </c>
      <c r="D23" s="108" t="s">
        <v>338</v>
      </c>
      <c r="E23" s="105"/>
      <c r="F23" s="105"/>
      <c r="G23" s="105"/>
      <c r="H23" s="107"/>
    </row>
    <row r="24" spans="1:8" x14ac:dyDescent="0.2">
      <c r="A24" s="147"/>
      <c r="B24" s="147"/>
      <c r="C24" s="147" t="s">
        <v>339</v>
      </c>
      <c r="D24" s="108" t="s">
        <v>340</v>
      </c>
      <c r="E24" s="179"/>
      <c r="F24" s="148"/>
      <c r="G24" s="148"/>
      <c r="H24" s="149"/>
    </row>
    <row r="25" spans="1:8" x14ac:dyDescent="0.2">
      <c r="A25" s="147"/>
      <c r="B25" s="147"/>
      <c r="C25" s="147" t="s">
        <v>341</v>
      </c>
      <c r="D25" s="108"/>
      <c r="E25" s="105"/>
      <c r="F25" s="105"/>
      <c r="G25" s="105"/>
      <c r="H25" s="107"/>
    </row>
    <row r="26" spans="1:8" x14ac:dyDescent="0.2">
      <c r="A26" s="147"/>
      <c r="B26" s="147"/>
      <c r="C26" s="147" t="s">
        <v>342</v>
      </c>
      <c r="D26" s="108" t="s">
        <v>343</v>
      </c>
      <c r="E26" s="105"/>
      <c r="F26" s="105"/>
      <c r="G26" s="105"/>
      <c r="H26" s="107"/>
    </row>
    <row r="27" spans="1:8" x14ac:dyDescent="0.2">
      <c r="A27" s="147"/>
      <c r="B27" s="147"/>
      <c r="C27" s="147" t="s">
        <v>344</v>
      </c>
      <c r="D27" s="108" t="s">
        <v>345</v>
      </c>
      <c r="E27" s="105"/>
      <c r="F27" s="105"/>
      <c r="G27" s="105"/>
      <c r="H27" s="107"/>
    </row>
    <row r="28" spans="1:8" x14ac:dyDescent="0.2">
      <c r="A28" s="147"/>
      <c r="B28" s="147"/>
      <c r="C28" s="147" t="s">
        <v>346</v>
      </c>
      <c r="D28" s="108"/>
      <c r="E28" s="105"/>
      <c r="F28" s="105"/>
      <c r="G28" s="105"/>
      <c r="H28" s="107"/>
    </row>
    <row r="29" spans="1:8" ht="16.5" customHeight="1" thickBot="1" x14ac:dyDescent="0.3">
      <c r="A29" s="198"/>
      <c r="B29" s="199" t="s">
        <v>408</v>
      </c>
      <c r="C29" s="198"/>
      <c r="D29" s="168"/>
      <c r="E29" s="200"/>
      <c r="F29" s="169"/>
      <c r="G29" s="169"/>
      <c r="H29" s="170"/>
    </row>
    <row r="30" spans="1:8" ht="20.25" customHeight="1" thickBot="1" x14ac:dyDescent="0.3">
      <c r="A30" s="150" t="s">
        <v>409</v>
      </c>
      <c r="B30" s="150"/>
      <c r="C30" s="151"/>
      <c r="D30" s="126"/>
      <c r="E30" s="203"/>
      <c r="F30" s="127"/>
      <c r="G30" s="127"/>
      <c r="H30" s="128"/>
    </row>
    <row r="31" spans="1:8" ht="19.5" customHeight="1" thickTop="1" x14ac:dyDescent="0.25">
      <c r="A31" s="152"/>
      <c r="B31" s="344"/>
      <c r="C31" s="152" t="s">
        <v>410</v>
      </c>
      <c r="D31" s="154"/>
      <c r="E31" s="345"/>
      <c r="F31" s="346"/>
      <c r="G31" s="346"/>
      <c r="H31" s="347"/>
    </row>
    <row r="32" spans="1:8" ht="17.25" customHeight="1" x14ac:dyDescent="0.25">
      <c r="A32" s="144"/>
      <c r="B32" s="144" t="s">
        <v>411</v>
      </c>
      <c r="C32" s="146"/>
      <c r="D32" s="145" t="s">
        <v>412</v>
      </c>
      <c r="E32" s="179"/>
      <c r="F32" s="148"/>
      <c r="G32" s="148"/>
      <c r="H32" s="149"/>
    </row>
    <row r="33" spans="1:8" x14ac:dyDescent="0.2">
      <c r="A33" s="147"/>
      <c r="B33" s="147"/>
      <c r="C33" s="147" t="s">
        <v>335</v>
      </c>
      <c r="D33" s="108" t="s">
        <v>338</v>
      </c>
      <c r="E33" s="105"/>
      <c r="F33" s="105"/>
      <c r="G33" s="105"/>
      <c r="H33" s="107"/>
    </row>
    <row r="34" spans="1:8" x14ac:dyDescent="0.2">
      <c r="A34" s="147"/>
      <c r="B34" s="147"/>
      <c r="C34" s="147" t="s">
        <v>339</v>
      </c>
      <c r="D34" s="108" t="s">
        <v>340</v>
      </c>
      <c r="E34" s="179"/>
      <c r="F34" s="148"/>
      <c r="G34" s="148"/>
      <c r="H34" s="149"/>
    </row>
    <row r="35" spans="1:8" x14ac:dyDescent="0.2">
      <c r="A35" s="147"/>
      <c r="B35" s="147"/>
      <c r="C35" s="147" t="s">
        <v>341</v>
      </c>
      <c r="D35" s="108"/>
      <c r="E35" s="105"/>
      <c r="F35" s="105"/>
      <c r="G35" s="105"/>
      <c r="H35" s="107"/>
    </row>
    <row r="36" spans="1:8" x14ac:dyDescent="0.2">
      <c r="A36" s="147"/>
      <c r="B36" s="147"/>
      <c r="C36" s="147" t="s">
        <v>342</v>
      </c>
      <c r="D36" s="108" t="s">
        <v>343</v>
      </c>
      <c r="E36" s="105"/>
      <c r="F36" s="105"/>
      <c r="G36" s="105"/>
      <c r="H36" s="107"/>
    </row>
    <row r="37" spans="1:8" x14ac:dyDescent="0.2">
      <c r="A37" s="147"/>
      <c r="B37" s="147"/>
      <c r="C37" s="147" t="s">
        <v>344</v>
      </c>
      <c r="D37" s="108" t="s">
        <v>345</v>
      </c>
      <c r="E37" s="105"/>
      <c r="F37" s="105"/>
      <c r="G37" s="105"/>
      <c r="H37" s="107"/>
    </row>
    <row r="38" spans="1:8" x14ac:dyDescent="0.2">
      <c r="A38" s="147"/>
      <c r="B38" s="147"/>
      <c r="C38" s="147" t="s">
        <v>346</v>
      </c>
      <c r="D38" s="108"/>
      <c r="E38" s="105"/>
      <c r="F38" s="105"/>
      <c r="G38" s="105"/>
      <c r="H38" s="107"/>
    </row>
    <row r="39" spans="1:8" ht="16.5" customHeight="1" thickBot="1" x14ac:dyDescent="0.3">
      <c r="A39" s="198"/>
      <c r="B39" s="199" t="s">
        <v>413</v>
      </c>
      <c r="C39" s="198"/>
      <c r="D39" s="168"/>
      <c r="E39" s="200"/>
      <c r="F39" s="169"/>
      <c r="G39" s="169"/>
      <c r="H39" s="170"/>
    </row>
    <row r="40" spans="1:8" ht="19.5" customHeight="1" x14ac:dyDescent="0.25">
      <c r="A40" s="147"/>
      <c r="B40" s="184" t="s">
        <v>287</v>
      </c>
      <c r="C40" s="184"/>
      <c r="D40" s="122" t="s">
        <v>414</v>
      </c>
      <c r="E40" s="104"/>
      <c r="F40" s="105"/>
      <c r="G40" s="105"/>
      <c r="H40" s="107"/>
    </row>
    <row r="41" spans="1:8" x14ac:dyDescent="0.2">
      <c r="A41" s="147"/>
      <c r="B41" s="147"/>
      <c r="C41" s="147" t="s">
        <v>335</v>
      </c>
      <c r="D41" s="108" t="s">
        <v>338</v>
      </c>
      <c r="E41" s="105"/>
      <c r="F41" s="105"/>
      <c r="G41" s="105"/>
      <c r="H41" s="107"/>
    </row>
    <row r="42" spans="1:8" x14ac:dyDescent="0.2">
      <c r="A42" s="147"/>
      <c r="B42" s="147"/>
      <c r="C42" s="147" t="s">
        <v>339</v>
      </c>
      <c r="D42" s="108" t="s">
        <v>340</v>
      </c>
      <c r="E42" s="105"/>
      <c r="F42" s="105"/>
      <c r="G42" s="105"/>
      <c r="H42" s="107"/>
    </row>
    <row r="43" spans="1:8" x14ac:dyDescent="0.2">
      <c r="A43" s="147"/>
      <c r="B43" s="147"/>
      <c r="C43" s="147" t="s">
        <v>341</v>
      </c>
      <c r="D43" s="108"/>
      <c r="E43" s="105"/>
      <c r="F43" s="105"/>
      <c r="G43" s="105"/>
      <c r="H43" s="107"/>
    </row>
    <row r="44" spans="1:8" x14ac:dyDescent="0.2">
      <c r="A44" s="147"/>
      <c r="B44" s="147"/>
      <c r="C44" s="147" t="s">
        <v>342</v>
      </c>
      <c r="D44" s="108" t="s">
        <v>343</v>
      </c>
      <c r="E44" s="105"/>
      <c r="F44" s="105"/>
      <c r="G44" s="105"/>
      <c r="H44" s="107"/>
    </row>
    <row r="45" spans="1:8" x14ac:dyDescent="0.2">
      <c r="A45" s="147"/>
      <c r="B45" s="147"/>
      <c r="C45" s="147" t="s">
        <v>344</v>
      </c>
      <c r="D45" s="108" t="s">
        <v>345</v>
      </c>
      <c r="E45" s="105"/>
      <c r="F45" s="105"/>
      <c r="G45" s="105"/>
      <c r="H45" s="107"/>
    </row>
    <row r="46" spans="1:8" x14ac:dyDescent="0.2">
      <c r="A46" s="147"/>
      <c r="B46" s="147"/>
      <c r="C46" s="147" t="s">
        <v>346</v>
      </c>
      <c r="D46" s="108"/>
      <c r="E46" s="105"/>
      <c r="F46" s="105"/>
      <c r="G46" s="105"/>
      <c r="H46" s="107"/>
    </row>
    <row r="47" spans="1:8" ht="15.75" customHeight="1" thickBot="1" x14ac:dyDescent="0.3">
      <c r="A47" s="198"/>
      <c r="B47" s="199" t="s">
        <v>415</v>
      </c>
      <c r="C47" s="198"/>
      <c r="D47" s="168"/>
      <c r="E47" s="169"/>
      <c r="F47" s="169"/>
      <c r="G47" s="169"/>
      <c r="H47" s="170"/>
    </row>
    <row r="48" spans="1:8" ht="15.75" customHeight="1" x14ac:dyDescent="0.25">
      <c r="A48" s="155"/>
      <c r="B48" s="183"/>
      <c r="C48" s="155"/>
      <c r="D48" s="129"/>
      <c r="E48" s="121"/>
      <c r="F48" s="121"/>
      <c r="G48" s="121"/>
      <c r="H48" s="121"/>
    </row>
    <row r="49" spans="1:12" ht="14.25" customHeight="1" x14ac:dyDescent="0.2">
      <c r="A49" s="155"/>
      <c r="B49" s="155"/>
      <c r="C49" s="155"/>
      <c r="D49" s="129"/>
      <c r="E49" s="121"/>
      <c r="F49" s="121"/>
      <c r="G49" s="121"/>
      <c r="H49" s="121"/>
      <c r="L49" s="47"/>
    </row>
    <row r="50" spans="1:12" ht="13.5" customHeight="1" x14ac:dyDescent="0.2">
      <c r="A50" s="155"/>
      <c r="B50" s="155"/>
      <c r="C50" s="129"/>
      <c r="D50" s="669"/>
      <c r="E50" s="669"/>
      <c r="F50" s="129" t="s">
        <v>84</v>
      </c>
      <c r="G50" s="349"/>
      <c r="H50" s="129"/>
    </row>
    <row r="51" spans="1:12" ht="15" customHeight="1" x14ac:dyDescent="0.2">
      <c r="A51" s="155"/>
      <c r="B51" s="155"/>
      <c r="C51" s="129"/>
      <c r="D51" s="669"/>
      <c r="E51" s="669"/>
      <c r="F51" s="155" t="s">
        <v>354</v>
      </c>
      <c r="G51" s="129"/>
      <c r="H51" s="129"/>
    </row>
    <row r="52" spans="1:12" ht="16.5" customHeight="1" x14ac:dyDescent="0.2">
      <c r="A52" s="155"/>
      <c r="B52" s="155"/>
      <c r="C52" s="155"/>
      <c r="D52" s="129"/>
      <c r="E52" s="129"/>
      <c r="F52" s="129"/>
      <c r="G52" s="129"/>
      <c r="H52" s="129"/>
    </row>
    <row r="53" spans="1:12" x14ac:dyDescent="0.2">
      <c r="A53" s="155"/>
      <c r="B53" s="155"/>
      <c r="C53" s="155"/>
      <c r="D53" s="129"/>
      <c r="E53" s="129"/>
      <c r="F53" s="129"/>
      <c r="G53" s="129"/>
    </row>
    <row r="54" spans="1:12" ht="15" customHeight="1" x14ac:dyDescent="0.2">
      <c r="A54" s="155"/>
      <c r="B54" s="155"/>
      <c r="C54" s="155"/>
      <c r="D54" s="129"/>
      <c r="E54" s="129"/>
      <c r="F54" s="129"/>
      <c r="G54" s="97"/>
      <c r="H54" s="99" t="s">
        <v>34</v>
      </c>
    </row>
    <row r="55" spans="1:12" x14ac:dyDescent="0.2">
      <c r="A55" s="155"/>
      <c r="B55" s="155"/>
      <c r="C55" s="155"/>
      <c r="D55" s="129"/>
      <c r="E55" s="129"/>
      <c r="F55" s="129"/>
      <c r="G55" s="129"/>
      <c r="H55" s="348" t="s">
        <v>416</v>
      </c>
    </row>
    <row r="56" spans="1:12" x14ac:dyDescent="0.2">
      <c r="H56" s="129"/>
    </row>
    <row r="57" spans="1:12" x14ac:dyDescent="0.2">
      <c r="H57" s="129"/>
    </row>
    <row r="58" spans="1:12" x14ac:dyDescent="0.2">
      <c r="H58" s="129"/>
    </row>
    <row r="59" spans="1:12" x14ac:dyDescent="0.2">
      <c r="H59" s="129"/>
    </row>
    <row r="60" spans="1:12" x14ac:dyDescent="0.2">
      <c r="H60" s="129"/>
    </row>
    <row r="61" spans="1:12" x14ac:dyDescent="0.2">
      <c r="H61" s="129"/>
    </row>
  </sheetData>
  <mergeCells count="4">
    <mergeCell ref="B5:D5"/>
    <mergeCell ref="G2:H2"/>
    <mergeCell ref="D50:E50"/>
    <mergeCell ref="D51:E51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10/29/24&amp;C&amp;8&amp;A
Page 16 of 27&amp;R&amp;8LGF-F005
V2025.1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H56"/>
  <sheetViews>
    <sheetView topLeftCell="A22" zoomScale="90" zoomScaleNormal="90" workbookViewId="0">
      <selection activeCell="H20" sqref="H20"/>
    </sheetView>
  </sheetViews>
  <sheetFormatPr defaultColWidth="9.140625" defaultRowHeight="14.25" x14ac:dyDescent="0.2"/>
  <cols>
    <col min="1" max="1" width="1.7109375" style="41" customWidth="1"/>
    <col min="2" max="2" width="2.42578125" style="41" customWidth="1"/>
    <col min="3" max="3" width="4.42578125" style="41" customWidth="1"/>
    <col min="4" max="4" width="39" style="3" customWidth="1"/>
    <col min="5" max="6" width="17.7109375" style="3" customWidth="1"/>
    <col min="7" max="7" width="22" style="3" customWidth="1"/>
    <col min="8" max="8" width="30.14062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 t="s">
        <v>334</v>
      </c>
      <c r="C4" s="3"/>
      <c r="D4" s="11"/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ht="15" x14ac:dyDescent="0.25">
      <c r="A6" s="147"/>
      <c r="B6" s="184" t="s">
        <v>289</v>
      </c>
      <c r="C6" s="184"/>
      <c r="D6" s="122" t="s">
        <v>417</v>
      </c>
      <c r="E6" s="105"/>
      <c r="F6" s="105"/>
      <c r="G6" s="105"/>
      <c r="H6" s="107"/>
    </row>
    <row r="7" spans="1:8" x14ac:dyDescent="0.2">
      <c r="A7" s="147"/>
      <c r="B7" s="147"/>
      <c r="C7" s="147" t="s">
        <v>335</v>
      </c>
      <c r="D7" s="108" t="s">
        <v>338</v>
      </c>
      <c r="E7" s="105"/>
      <c r="F7" s="105"/>
      <c r="G7" s="105"/>
      <c r="H7" s="107"/>
    </row>
    <row r="8" spans="1:8" x14ac:dyDescent="0.2">
      <c r="A8" s="147"/>
      <c r="B8" s="147"/>
      <c r="C8" s="147" t="s">
        <v>339</v>
      </c>
      <c r="D8" s="108" t="s">
        <v>340</v>
      </c>
      <c r="E8" s="105"/>
      <c r="F8" s="105"/>
      <c r="G8" s="105"/>
      <c r="H8" s="107"/>
    </row>
    <row r="9" spans="1:8" x14ac:dyDescent="0.2">
      <c r="A9" s="147"/>
      <c r="B9" s="147"/>
      <c r="C9" s="147" t="s">
        <v>341</v>
      </c>
      <c r="D9" s="108"/>
      <c r="E9" s="105"/>
      <c r="F9" s="105"/>
      <c r="G9" s="105"/>
      <c r="H9" s="107"/>
    </row>
    <row r="10" spans="1:8" x14ac:dyDescent="0.2">
      <c r="A10" s="147"/>
      <c r="B10" s="147"/>
      <c r="C10" s="147" t="s">
        <v>342</v>
      </c>
      <c r="D10" s="108" t="s">
        <v>343</v>
      </c>
      <c r="E10" s="105"/>
      <c r="F10" s="105"/>
      <c r="G10" s="105"/>
      <c r="H10" s="107"/>
    </row>
    <row r="11" spans="1:8" x14ac:dyDescent="0.2">
      <c r="A11" s="147"/>
      <c r="B11" s="147"/>
      <c r="C11" s="147" t="s">
        <v>344</v>
      </c>
      <c r="D11" s="108" t="s">
        <v>345</v>
      </c>
      <c r="E11" s="105"/>
      <c r="F11" s="105"/>
      <c r="G11" s="105"/>
      <c r="H11" s="107"/>
    </row>
    <row r="12" spans="1:8" x14ac:dyDescent="0.2">
      <c r="A12" s="147"/>
      <c r="B12" s="147"/>
      <c r="C12" s="147" t="s">
        <v>346</v>
      </c>
      <c r="D12" s="421"/>
      <c r="E12" s="105"/>
      <c r="F12" s="105"/>
      <c r="G12" s="105"/>
      <c r="H12" s="107"/>
    </row>
    <row r="13" spans="1:8" ht="15.75" customHeight="1" thickBot="1" x14ac:dyDescent="0.3">
      <c r="A13" s="198"/>
      <c r="B13" s="199" t="s">
        <v>418</v>
      </c>
      <c r="C13" s="198"/>
      <c r="D13" s="168"/>
      <c r="E13" s="169"/>
      <c r="F13" s="169"/>
      <c r="G13" s="169"/>
      <c r="H13" s="170"/>
    </row>
    <row r="14" spans="1:8" ht="16.5" customHeight="1" x14ac:dyDescent="0.25">
      <c r="A14" s="147"/>
      <c r="B14" s="184" t="s">
        <v>291</v>
      </c>
      <c r="C14" s="184"/>
      <c r="D14" s="122" t="s">
        <v>419</v>
      </c>
      <c r="E14" s="105"/>
      <c r="F14" s="105"/>
      <c r="G14" s="105"/>
      <c r="H14" s="107"/>
    </row>
    <row r="15" spans="1:8" x14ac:dyDescent="0.2">
      <c r="A15" s="147"/>
      <c r="B15" s="147"/>
      <c r="C15" s="147" t="s">
        <v>335</v>
      </c>
      <c r="D15" s="108" t="s">
        <v>338</v>
      </c>
      <c r="E15" s="105"/>
      <c r="F15" s="105"/>
      <c r="G15" s="105"/>
      <c r="H15" s="107"/>
    </row>
    <row r="16" spans="1:8" x14ac:dyDescent="0.2">
      <c r="A16" s="147"/>
      <c r="B16" s="147"/>
      <c r="C16" s="147" t="s">
        <v>339</v>
      </c>
      <c r="D16" s="108" t="s">
        <v>340</v>
      </c>
      <c r="E16" s="105"/>
      <c r="F16" s="105"/>
      <c r="G16" s="105"/>
      <c r="H16" s="107"/>
    </row>
    <row r="17" spans="1:8" x14ac:dyDescent="0.2">
      <c r="A17" s="147"/>
      <c r="B17" s="147"/>
      <c r="C17" s="147" t="s">
        <v>341</v>
      </c>
      <c r="D17" s="108"/>
      <c r="E17" s="105"/>
      <c r="F17" s="105"/>
      <c r="G17" s="105"/>
      <c r="H17" s="107"/>
    </row>
    <row r="18" spans="1:8" x14ac:dyDescent="0.2">
      <c r="A18" s="147"/>
      <c r="B18" s="147"/>
      <c r="C18" s="147" t="s">
        <v>342</v>
      </c>
      <c r="D18" s="108" t="s">
        <v>343</v>
      </c>
      <c r="E18" s="105"/>
      <c r="F18" s="105"/>
      <c r="G18" s="105"/>
      <c r="H18" s="107"/>
    </row>
    <row r="19" spans="1:8" x14ac:dyDescent="0.2">
      <c r="A19" s="147"/>
      <c r="B19" s="147"/>
      <c r="C19" s="147" t="s">
        <v>344</v>
      </c>
      <c r="D19" s="108" t="s">
        <v>345</v>
      </c>
      <c r="E19" s="105"/>
      <c r="F19" s="105"/>
      <c r="G19" s="105"/>
      <c r="H19" s="107"/>
    </row>
    <row r="20" spans="1:8" x14ac:dyDescent="0.2">
      <c r="A20" s="147"/>
      <c r="B20" s="147"/>
      <c r="C20" s="147" t="s">
        <v>346</v>
      </c>
      <c r="D20" s="108"/>
      <c r="E20" s="105"/>
      <c r="F20" s="105"/>
      <c r="G20" s="105"/>
      <c r="H20" s="107"/>
    </row>
    <row r="21" spans="1:8" ht="15.75" customHeight="1" thickBot="1" x14ac:dyDescent="0.3">
      <c r="A21" s="198"/>
      <c r="B21" s="199" t="s">
        <v>420</v>
      </c>
      <c r="C21" s="198"/>
      <c r="D21" s="168"/>
      <c r="E21" s="169"/>
      <c r="F21" s="169"/>
      <c r="G21" s="169"/>
      <c r="H21" s="170"/>
    </row>
    <row r="22" spans="1:8" ht="18.75" customHeight="1" x14ac:dyDescent="0.25">
      <c r="A22" s="147"/>
      <c r="B22" s="184" t="s">
        <v>293</v>
      </c>
      <c r="C22" s="184"/>
      <c r="D22" s="122" t="s">
        <v>421</v>
      </c>
      <c r="E22" s="105"/>
      <c r="F22" s="105"/>
      <c r="G22" s="105"/>
      <c r="H22" s="107"/>
    </row>
    <row r="23" spans="1:8" x14ac:dyDescent="0.2">
      <c r="A23" s="147"/>
      <c r="B23" s="147"/>
      <c r="C23" s="147" t="s">
        <v>335</v>
      </c>
      <c r="D23" s="108" t="s">
        <v>338</v>
      </c>
      <c r="E23" s="105"/>
      <c r="F23" s="105"/>
      <c r="G23" s="105"/>
      <c r="H23" s="107"/>
    </row>
    <row r="24" spans="1:8" x14ac:dyDescent="0.2">
      <c r="A24" s="147"/>
      <c r="B24" s="147"/>
      <c r="C24" s="147" t="s">
        <v>339</v>
      </c>
      <c r="D24" s="108" t="s">
        <v>340</v>
      </c>
      <c r="E24" s="105"/>
      <c r="F24" s="105"/>
      <c r="G24" s="105"/>
      <c r="H24" s="107"/>
    </row>
    <row r="25" spans="1:8" x14ac:dyDescent="0.2">
      <c r="A25" s="147"/>
      <c r="B25" s="147"/>
      <c r="C25" s="147" t="s">
        <v>341</v>
      </c>
      <c r="D25" s="108"/>
      <c r="E25" s="105"/>
      <c r="F25" s="105"/>
      <c r="G25" s="105"/>
      <c r="H25" s="107"/>
    </row>
    <row r="26" spans="1:8" x14ac:dyDescent="0.2">
      <c r="A26" s="147"/>
      <c r="B26" s="147"/>
      <c r="C26" s="147" t="s">
        <v>342</v>
      </c>
      <c r="D26" s="108" t="s">
        <v>343</v>
      </c>
      <c r="E26" s="105"/>
      <c r="F26" s="105"/>
      <c r="G26" s="105"/>
      <c r="H26" s="107"/>
    </row>
    <row r="27" spans="1:8" x14ac:dyDescent="0.2">
      <c r="A27" s="147"/>
      <c r="B27" s="147"/>
      <c r="C27" s="147" t="s">
        <v>344</v>
      </c>
      <c r="D27" s="108" t="s">
        <v>345</v>
      </c>
      <c r="E27" s="105"/>
      <c r="F27" s="105"/>
      <c r="G27" s="105"/>
      <c r="H27" s="107"/>
    </row>
    <row r="28" spans="1:8" x14ac:dyDescent="0.2">
      <c r="A28" s="147"/>
      <c r="B28" s="147"/>
      <c r="C28" s="147" t="s">
        <v>346</v>
      </c>
      <c r="D28" s="108"/>
      <c r="E28" s="105"/>
      <c r="F28" s="105"/>
      <c r="G28" s="105"/>
      <c r="H28" s="107"/>
    </row>
    <row r="29" spans="1:8" ht="17.25" customHeight="1" thickBot="1" x14ac:dyDescent="0.3">
      <c r="A29" s="198"/>
      <c r="B29" s="199" t="s">
        <v>422</v>
      </c>
      <c r="C29" s="198"/>
      <c r="D29" s="168"/>
      <c r="E29" s="169"/>
      <c r="F29" s="169"/>
      <c r="G29" s="169"/>
      <c r="H29" s="170"/>
    </row>
    <row r="30" spans="1:8" ht="18" customHeight="1" x14ac:dyDescent="0.25">
      <c r="A30" s="147"/>
      <c r="B30" s="184" t="s">
        <v>423</v>
      </c>
      <c r="C30" s="184"/>
      <c r="D30" s="122" t="s">
        <v>424</v>
      </c>
      <c r="E30" s="105"/>
      <c r="F30" s="105"/>
      <c r="G30" s="105"/>
      <c r="H30" s="107"/>
    </row>
    <row r="31" spans="1:8" x14ac:dyDescent="0.2">
      <c r="A31" s="147"/>
      <c r="B31" s="147"/>
      <c r="C31" s="147" t="s">
        <v>335</v>
      </c>
      <c r="D31" s="108" t="s">
        <v>338</v>
      </c>
      <c r="E31" s="105"/>
      <c r="F31" s="105"/>
      <c r="G31" s="105"/>
      <c r="H31" s="107"/>
    </row>
    <row r="32" spans="1:8" x14ac:dyDescent="0.2">
      <c r="A32" s="147"/>
      <c r="B32" s="147"/>
      <c r="C32" s="147" t="s">
        <v>339</v>
      </c>
      <c r="D32" s="108" t="s">
        <v>340</v>
      </c>
      <c r="E32" s="179"/>
      <c r="F32" s="148"/>
      <c r="G32" s="148"/>
      <c r="H32" s="149"/>
    </row>
    <row r="33" spans="1:8" x14ac:dyDescent="0.2">
      <c r="A33" s="147"/>
      <c r="B33" s="147"/>
      <c r="C33" s="147" t="s">
        <v>341</v>
      </c>
      <c r="D33" s="108"/>
      <c r="E33" s="105"/>
      <c r="F33" s="105"/>
      <c r="G33" s="105"/>
      <c r="H33" s="107"/>
    </row>
    <row r="34" spans="1:8" x14ac:dyDescent="0.2">
      <c r="A34" s="147"/>
      <c r="B34" s="147"/>
      <c r="C34" s="147" t="s">
        <v>342</v>
      </c>
      <c r="D34" s="108" t="s">
        <v>343</v>
      </c>
      <c r="E34" s="105"/>
      <c r="F34" s="105"/>
      <c r="G34" s="105"/>
      <c r="H34" s="107"/>
    </row>
    <row r="35" spans="1:8" x14ac:dyDescent="0.2">
      <c r="A35" s="147"/>
      <c r="B35" s="147"/>
      <c r="C35" s="147" t="s">
        <v>344</v>
      </c>
      <c r="D35" s="108" t="s">
        <v>345</v>
      </c>
      <c r="E35" s="105"/>
      <c r="F35" s="105"/>
      <c r="G35" s="105"/>
      <c r="H35" s="107"/>
    </row>
    <row r="36" spans="1:8" x14ac:dyDescent="0.2">
      <c r="A36" s="147"/>
      <c r="B36" s="147"/>
      <c r="C36" s="147" t="s">
        <v>346</v>
      </c>
      <c r="D36" s="108"/>
      <c r="E36" s="105"/>
      <c r="F36" s="105"/>
      <c r="G36" s="105"/>
      <c r="H36" s="107"/>
    </row>
    <row r="37" spans="1:8" ht="16.5" customHeight="1" thickBot="1" x14ac:dyDescent="0.3">
      <c r="A37" s="198"/>
      <c r="B37" s="199" t="s">
        <v>425</v>
      </c>
      <c r="C37" s="198"/>
      <c r="D37" s="168"/>
      <c r="E37" s="200"/>
      <c r="F37" s="169"/>
      <c r="G37" s="169"/>
      <c r="H37" s="170"/>
    </row>
    <row r="38" spans="1:8" ht="18" customHeight="1" x14ac:dyDescent="0.25">
      <c r="A38" s="147"/>
      <c r="B38" s="184" t="s">
        <v>426</v>
      </c>
      <c r="C38" s="184"/>
      <c r="D38" s="122" t="s">
        <v>427</v>
      </c>
      <c r="E38" s="105"/>
      <c r="F38" s="105"/>
      <c r="G38" s="105"/>
      <c r="H38" s="107"/>
    </row>
    <row r="39" spans="1:8" x14ac:dyDescent="0.2">
      <c r="A39" s="147"/>
      <c r="B39" s="147"/>
      <c r="C39" s="147" t="s">
        <v>335</v>
      </c>
      <c r="D39" s="108" t="s">
        <v>338</v>
      </c>
      <c r="E39" s="105"/>
      <c r="F39" s="105"/>
      <c r="G39" s="105"/>
      <c r="H39" s="107"/>
    </row>
    <row r="40" spans="1:8" x14ac:dyDescent="0.2">
      <c r="A40" s="147"/>
      <c r="B40" s="147"/>
      <c r="C40" s="147" t="s">
        <v>339</v>
      </c>
      <c r="D40" s="108" t="s">
        <v>340</v>
      </c>
      <c r="E40" s="179"/>
      <c r="F40" s="148"/>
      <c r="G40" s="148"/>
      <c r="H40" s="149"/>
    </row>
    <row r="41" spans="1:8" x14ac:dyDescent="0.2">
      <c r="A41" s="147"/>
      <c r="B41" s="147"/>
      <c r="C41" s="147" t="s">
        <v>341</v>
      </c>
      <c r="D41" s="108"/>
      <c r="E41" s="105"/>
      <c r="F41" s="105"/>
      <c r="G41" s="105"/>
      <c r="H41" s="107"/>
    </row>
    <row r="42" spans="1:8" x14ac:dyDescent="0.2">
      <c r="A42" s="147"/>
      <c r="B42" s="147"/>
      <c r="C42" s="147" t="s">
        <v>342</v>
      </c>
      <c r="D42" s="108" t="s">
        <v>343</v>
      </c>
      <c r="E42" s="105"/>
      <c r="F42" s="105"/>
      <c r="G42" s="105"/>
      <c r="H42" s="107"/>
    </row>
    <row r="43" spans="1:8" x14ac:dyDescent="0.2">
      <c r="A43" s="147"/>
      <c r="B43" s="147"/>
      <c r="C43" s="147" t="s">
        <v>344</v>
      </c>
      <c r="D43" s="108" t="s">
        <v>345</v>
      </c>
      <c r="E43" s="105"/>
      <c r="F43" s="105"/>
      <c r="G43" s="105"/>
      <c r="H43" s="107"/>
    </row>
    <row r="44" spans="1:8" x14ac:dyDescent="0.2">
      <c r="A44" s="147"/>
      <c r="B44" s="147"/>
      <c r="C44" s="147" t="s">
        <v>346</v>
      </c>
      <c r="D44" s="108"/>
      <c r="E44" s="105"/>
      <c r="F44" s="105"/>
      <c r="G44" s="105"/>
      <c r="H44" s="107"/>
    </row>
    <row r="45" spans="1:8" ht="16.5" customHeight="1" thickBot="1" x14ac:dyDescent="0.3">
      <c r="A45" s="198"/>
      <c r="B45" s="199" t="s">
        <v>428</v>
      </c>
      <c r="C45" s="198"/>
      <c r="D45" s="168"/>
      <c r="E45" s="200"/>
      <c r="F45" s="169"/>
      <c r="G45" s="169"/>
      <c r="H45" s="170"/>
    </row>
    <row r="46" spans="1:8" ht="18" customHeight="1" x14ac:dyDescent="0.2">
      <c r="A46" s="155"/>
      <c r="B46" s="155"/>
      <c r="C46" s="155"/>
      <c r="D46" s="129"/>
      <c r="E46" s="121"/>
      <c r="F46" s="121"/>
      <c r="G46" s="121"/>
      <c r="H46" s="121"/>
    </row>
    <row r="47" spans="1:8" x14ac:dyDescent="0.2">
      <c r="A47" s="155"/>
      <c r="B47" s="155"/>
      <c r="C47" s="129"/>
      <c r="D47" s="669"/>
      <c r="E47" s="669"/>
      <c r="F47" s="129" t="s">
        <v>84</v>
      </c>
      <c r="G47" s="349"/>
      <c r="H47" s="129"/>
    </row>
    <row r="48" spans="1:8" x14ac:dyDescent="0.2">
      <c r="A48" s="155"/>
      <c r="B48" s="155"/>
      <c r="C48" s="129"/>
      <c r="D48" s="670"/>
      <c r="E48" s="670"/>
      <c r="F48" s="155" t="s">
        <v>354</v>
      </c>
      <c r="G48" s="129"/>
      <c r="H48" s="129"/>
    </row>
    <row r="49" spans="1:8" x14ac:dyDescent="0.2">
      <c r="A49" s="155"/>
      <c r="B49" s="155"/>
      <c r="C49" s="155"/>
      <c r="D49" s="129"/>
      <c r="E49" s="129"/>
      <c r="F49" s="129"/>
      <c r="G49" s="129"/>
      <c r="H49" s="129"/>
    </row>
    <row r="50" spans="1:8" x14ac:dyDescent="0.2">
      <c r="A50" s="155"/>
      <c r="B50" s="155"/>
      <c r="C50" s="155"/>
      <c r="D50" s="129"/>
      <c r="E50" s="129"/>
      <c r="F50" s="129"/>
      <c r="G50" s="129"/>
      <c r="H50" s="129"/>
    </row>
    <row r="51" spans="1:8" ht="18.75" customHeight="1" x14ac:dyDescent="0.2">
      <c r="H51" s="129"/>
    </row>
    <row r="52" spans="1:8" ht="19.5" customHeight="1" x14ac:dyDescent="0.2">
      <c r="H52" s="129"/>
    </row>
    <row r="53" spans="1:8" x14ac:dyDescent="0.2">
      <c r="H53" s="129"/>
    </row>
    <row r="55" spans="1:8" x14ac:dyDescent="0.2">
      <c r="H55" s="99" t="s">
        <v>34</v>
      </c>
    </row>
    <row r="56" spans="1:8" x14ac:dyDescent="0.2">
      <c r="H56" s="348" t="s">
        <v>429</v>
      </c>
    </row>
  </sheetData>
  <mergeCells count="4">
    <mergeCell ref="B5:D5"/>
    <mergeCell ref="G2:H2"/>
    <mergeCell ref="D47:E47"/>
    <mergeCell ref="D48:E48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10/29/24&amp;C&amp;8&amp;A
Page 17 of 27&amp;R&amp;8LGF-F005
V2025.1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H39"/>
  <sheetViews>
    <sheetView topLeftCell="A4" zoomScale="90" zoomScaleNormal="90" workbookViewId="0">
      <selection activeCell="F19" sqref="F19"/>
    </sheetView>
  </sheetViews>
  <sheetFormatPr defaultColWidth="9.140625" defaultRowHeight="14.25" x14ac:dyDescent="0.2"/>
  <cols>
    <col min="1" max="1" width="1.7109375" style="41" customWidth="1"/>
    <col min="2" max="2" width="3.42578125" style="41" customWidth="1"/>
    <col min="3" max="3" width="4.42578125" style="41" customWidth="1"/>
    <col min="4" max="4" width="33" style="3" customWidth="1"/>
    <col min="5" max="6" width="17.7109375" style="3" customWidth="1"/>
    <col min="7" max="7" width="22" style="3" customWidth="1"/>
    <col min="8" max="8" width="30.14062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 t="s">
        <v>334</v>
      </c>
      <c r="C4" s="3"/>
      <c r="D4" s="11"/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ht="15" x14ac:dyDescent="0.25">
      <c r="A6" s="147"/>
      <c r="B6" s="184" t="s">
        <v>297</v>
      </c>
      <c r="C6" s="184"/>
      <c r="D6" s="122" t="s">
        <v>430</v>
      </c>
      <c r="E6" s="105"/>
      <c r="F6" s="105"/>
      <c r="G6" s="105"/>
      <c r="H6" s="107"/>
    </row>
    <row r="7" spans="1:8" x14ac:dyDescent="0.2">
      <c r="A7" s="147"/>
      <c r="B7" s="147"/>
      <c r="C7" s="147" t="s">
        <v>335</v>
      </c>
      <c r="D7" s="108" t="s">
        <v>338</v>
      </c>
      <c r="E7" s="105"/>
      <c r="F7" s="105"/>
      <c r="G7" s="105"/>
      <c r="H7" s="107"/>
    </row>
    <row r="8" spans="1:8" x14ac:dyDescent="0.2">
      <c r="A8" s="147"/>
      <c r="B8" s="147"/>
      <c r="C8" s="147" t="s">
        <v>339</v>
      </c>
      <c r="D8" s="108" t="s">
        <v>340</v>
      </c>
      <c r="E8" s="105"/>
      <c r="F8" s="105"/>
      <c r="G8" s="105"/>
      <c r="H8" s="107"/>
    </row>
    <row r="9" spans="1:8" x14ac:dyDescent="0.2">
      <c r="A9" s="147"/>
      <c r="B9" s="147"/>
      <c r="C9" s="147" t="s">
        <v>341</v>
      </c>
      <c r="D9" s="108"/>
      <c r="E9" s="105"/>
      <c r="F9" s="105"/>
      <c r="G9" s="105"/>
      <c r="H9" s="107"/>
    </row>
    <row r="10" spans="1:8" x14ac:dyDescent="0.2">
      <c r="A10" s="147"/>
      <c r="B10" s="147"/>
      <c r="C10" s="147" t="s">
        <v>342</v>
      </c>
      <c r="D10" s="108" t="s">
        <v>343</v>
      </c>
      <c r="E10" s="105"/>
      <c r="F10" s="105"/>
      <c r="G10" s="105"/>
      <c r="H10" s="107"/>
    </row>
    <row r="11" spans="1:8" x14ac:dyDescent="0.2">
      <c r="A11" s="147"/>
      <c r="B11" s="147"/>
      <c r="C11" s="147" t="s">
        <v>344</v>
      </c>
      <c r="D11" s="108" t="s">
        <v>345</v>
      </c>
      <c r="E11" s="105"/>
      <c r="F11" s="105"/>
      <c r="G11" s="105"/>
      <c r="H11" s="107"/>
    </row>
    <row r="12" spans="1:8" x14ac:dyDescent="0.2">
      <c r="A12" s="147"/>
      <c r="B12" s="147"/>
      <c r="C12" s="147" t="s">
        <v>346</v>
      </c>
      <c r="D12" s="108"/>
      <c r="E12" s="105"/>
      <c r="F12" s="105"/>
      <c r="G12" s="105"/>
      <c r="H12" s="107"/>
    </row>
    <row r="13" spans="1:8" ht="15.75" customHeight="1" thickBot="1" x14ac:dyDescent="0.3">
      <c r="A13" s="198"/>
      <c r="B13" s="199" t="s">
        <v>431</v>
      </c>
      <c r="C13" s="198"/>
      <c r="D13" s="168"/>
      <c r="E13" s="169"/>
      <c r="F13" s="169"/>
      <c r="G13" s="169"/>
      <c r="H13" s="170"/>
    </row>
    <row r="14" spans="1:8" ht="31.5" customHeight="1" thickBot="1" x14ac:dyDescent="0.3">
      <c r="A14" s="204" t="s">
        <v>432</v>
      </c>
      <c r="B14" s="150"/>
      <c r="C14" s="675" t="s">
        <v>433</v>
      </c>
      <c r="D14" s="676"/>
      <c r="E14" s="127"/>
      <c r="F14" s="127"/>
      <c r="G14" s="127"/>
      <c r="H14" s="128"/>
    </row>
    <row r="15" spans="1:8" ht="19.5" customHeight="1" thickTop="1" x14ac:dyDescent="0.25">
      <c r="A15" s="147"/>
      <c r="B15" s="184" t="s">
        <v>434</v>
      </c>
      <c r="C15" s="184"/>
      <c r="D15" s="122" t="s">
        <v>435</v>
      </c>
      <c r="E15" s="105"/>
      <c r="F15" s="105"/>
      <c r="G15" s="105"/>
      <c r="H15" s="107"/>
    </row>
    <row r="16" spans="1:8" ht="15" thickBot="1" x14ac:dyDescent="0.25">
      <c r="A16" s="147"/>
      <c r="B16" s="147"/>
      <c r="C16" s="147" t="s">
        <v>379</v>
      </c>
      <c r="D16" s="108" t="s">
        <v>436</v>
      </c>
      <c r="E16" s="105"/>
      <c r="F16" s="105"/>
      <c r="G16" s="105"/>
      <c r="H16" s="107"/>
    </row>
    <row r="17" spans="1:8" ht="33" customHeight="1" thickTop="1" thickBot="1" x14ac:dyDescent="0.3">
      <c r="A17" s="321" t="s">
        <v>437</v>
      </c>
      <c r="B17" s="206"/>
      <c r="C17" s="677" t="s">
        <v>438</v>
      </c>
      <c r="D17" s="678"/>
      <c r="E17" s="207"/>
      <c r="F17" s="207"/>
      <c r="G17" s="207"/>
      <c r="H17" s="208"/>
    </row>
    <row r="18" spans="1:8" ht="24" customHeight="1" thickTop="1" thickBot="1" x14ac:dyDescent="0.3">
      <c r="A18" s="209" t="s">
        <v>439</v>
      </c>
      <c r="B18" s="206"/>
      <c r="C18" s="206"/>
      <c r="D18" s="210"/>
      <c r="E18" s="207"/>
      <c r="F18" s="207"/>
      <c r="G18" s="207"/>
      <c r="H18" s="208"/>
    </row>
    <row r="19" spans="1:8" ht="32.25" customHeight="1" thickTop="1" thickBot="1" x14ac:dyDescent="0.25">
      <c r="A19" s="206"/>
      <c r="B19" s="321" t="s">
        <v>440</v>
      </c>
      <c r="C19" s="206"/>
      <c r="D19" s="322" t="s">
        <v>441</v>
      </c>
      <c r="E19" s="211" t="s">
        <v>442</v>
      </c>
      <c r="F19" s="211"/>
      <c r="G19" s="207"/>
      <c r="H19" s="208"/>
    </row>
    <row r="20" spans="1:8" ht="24" customHeight="1" thickTop="1" x14ac:dyDescent="0.25">
      <c r="A20" s="319"/>
      <c r="B20" s="184" t="s">
        <v>325</v>
      </c>
      <c r="C20" s="147"/>
      <c r="D20" s="184" t="s">
        <v>443</v>
      </c>
      <c r="E20" s="105"/>
      <c r="F20" s="105"/>
      <c r="G20" s="105"/>
      <c r="H20" s="107"/>
    </row>
    <row r="21" spans="1:8" ht="18.75" customHeight="1" x14ac:dyDescent="0.2">
      <c r="A21" s="147"/>
      <c r="B21" s="501" t="s">
        <v>444</v>
      </c>
      <c r="C21" s="501"/>
      <c r="D21" s="502"/>
      <c r="E21" s="433"/>
      <c r="F21" s="433"/>
      <c r="G21" s="433"/>
      <c r="H21" s="432"/>
    </row>
    <row r="22" spans="1:8" ht="18.75" customHeight="1" x14ac:dyDescent="0.2">
      <c r="A22" s="147"/>
      <c r="B22" s="147" t="s">
        <v>445</v>
      </c>
      <c r="C22" s="147"/>
      <c r="D22" s="108"/>
      <c r="E22" s="105"/>
      <c r="F22" s="105"/>
      <c r="G22" s="105"/>
      <c r="H22" s="107"/>
    </row>
    <row r="23" spans="1:8" ht="22.5" customHeight="1" thickBot="1" x14ac:dyDescent="0.3">
      <c r="A23" s="173" t="s">
        <v>446</v>
      </c>
      <c r="B23" s="174"/>
      <c r="C23" s="174"/>
      <c r="D23" s="175"/>
      <c r="E23" s="176"/>
      <c r="F23" s="176"/>
      <c r="G23" s="176"/>
      <c r="H23" s="177"/>
    </row>
    <row r="24" spans="1:8" ht="26.25" customHeight="1" thickTop="1" thickBot="1" x14ac:dyDescent="0.3">
      <c r="A24" s="209" t="s">
        <v>447</v>
      </c>
      <c r="B24" s="206"/>
      <c r="C24" s="206"/>
      <c r="D24" s="210"/>
      <c r="E24" s="207"/>
      <c r="F24" s="207"/>
      <c r="G24" s="207"/>
      <c r="H24" s="208"/>
    </row>
    <row r="25" spans="1:8" ht="15" thickTop="1" x14ac:dyDescent="0.2">
      <c r="A25" s="155"/>
      <c r="B25" s="155"/>
      <c r="C25" s="155"/>
      <c r="D25" s="129"/>
      <c r="E25" s="121"/>
      <c r="F25" s="121"/>
      <c r="G25" s="121"/>
      <c r="H25" s="121"/>
    </row>
    <row r="26" spans="1:8" x14ac:dyDescent="0.2">
      <c r="A26" s="155"/>
      <c r="B26" s="155"/>
      <c r="C26" s="155"/>
      <c r="D26" s="129"/>
      <c r="E26" s="121"/>
      <c r="F26" s="121"/>
      <c r="G26" s="121"/>
      <c r="H26" s="121"/>
    </row>
    <row r="27" spans="1:8" x14ac:dyDescent="0.2">
      <c r="A27" s="155"/>
      <c r="B27" s="155"/>
      <c r="C27" s="155"/>
      <c r="D27" s="129"/>
      <c r="E27" s="121"/>
      <c r="F27" s="121"/>
      <c r="G27" s="121"/>
      <c r="H27" s="121"/>
    </row>
    <row r="28" spans="1:8" ht="17.25" customHeight="1" x14ac:dyDescent="0.2">
      <c r="A28" s="155"/>
      <c r="B28" s="155"/>
      <c r="C28" s="129"/>
      <c r="D28" s="669"/>
      <c r="E28" s="669"/>
      <c r="F28" s="129" t="s">
        <v>84</v>
      </c>
      <c r="G28" s="349"/>
      <c r="H28" s="129"/>
    </row>
    <row r="29" spans="1:8" ht="18" customHeight="1" x14ac:dyDescent="0.2">
      <c r="A29" s="155"/>
      <c r="B29" s="155"/>
      <c r="C29" s="129"/>
      <c r="D29" s="670"/>
      <c r="E29" s="670"/>
      <c r="F29" s="155" t="s">
        <v>354</v>
      </c>
      <c r="G29" s="129"/>
      <c r="H29" s="129"/>
    </row>
    <row r="30" spans="1:8" x14ac:dyDescent="0.2">
      <c r="A30" s="155"/>
      <c r="B30" s="155"/>
      <c r="C30" s="155"/>
      <c r="D30" s="129"/>
      <c r="E30" s="129"/>
      <c r="F30" s="129"/>
      <c r="G30" s="129"/>
      <c r="H30" s="129"/>
    </row>
    <row r="31" spans="1:8" x14ac:dyDescent="0.2">
      <c r="A31" s="155"/>
      <c r="B31" s="155"/>
      <c r="C31" s="155"/>
      <c r="D31" s="129"/>
      <c r="E31" s="129"/>
      <c r="F31" s="129"/>
      <c r="G31" s="129"/>
      <c r="H31" s="129"/>
    </row>
    <row r="32" spans="1:8" x14ac:dyDescent="0.2">
      <c r="A32" s="155"/>
      <c r="B32" s="155"/>
      <c r="C32" s="155"/>
      <c r="D32" s="129"/>
      <c r="E32" s="121"/>
      <c r="F32" s="121"/>
      <c r="G32" s="121"/>
      <c r="H32" s="121"/>
    </row>
    <row r="33" spans="1:8" x14ac:dyDescent="0.2">
      <c r="A33" s="155"/>
      <c r="B33" s="155"/>
      <c r="C33" s="155"/>
      <c r="D33" s="129"/>
      <c r="E33" s="121"/>
      <c r="F33" s="121"/>
      <c r="G33" s="121"/>
      <c r="H33" s="121"/>
    </row>
    <row r="34" spans="1:8" ht="19.5" customHeight="1" x14ac:dyDescent="0.2"/>
    <row r="38" spans="1:8" x14ac:dyDescent="0.2">
      <c r="H38" s="99" t="s">
        <v>34</v>
      </c>
    </row>
    <row r="39" spans="1:8" x14ac:dyDescent="0.2">
      <c r="H39" s="348" t="s">
        <v>448</v>
      </c>
    </row>
  </sheetData>
  <mergeCells count="6">
    <mergeCell ref="D29:E29"/>
    <mergeCell ref="C14:D14"/>
    <mergeCell ref="C17:D17"/>
    <mergeCell ref="B5:D5"/>
    <mergeCell ref="G2:H2"/>
    <mergeCell ref="D28:E28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10/29/24&amp;C&amp;8&amp;A
Page 18 of 27&amp;R&amp;8LGF-F005
V2025.1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122"/>
  <sheetViews>
    <sheetView topLeftCell="A21" zoomScaleNormal="100" workbookViewId="0">
      <selection activeCell="M27" sqref="M27"/>
    </sheetView>
  </sheetViews>
  <sheetFormatPr defaultColWidth="9.140625" defaultRowHeight="12" x14ac:dyDescent="0.2"/>
  <cols>
    <col min="1" max="1" width="8.7109375" style="66" customWidth="1"/>
    <col min="2" max="2" width="13.140625" style="66" customWidth="1"/>
    <col min="3" max="3" width="11.85546875" style="66" customWidth="1"/>
    <col min="4" max="4" width="8.7109375" style="66" customWidth="1"/>
    <col min="5" max="5" width="16.85546875" style="66" customWidth="1"/>
    <col min="6" max="6" width="9.140625" style="66"/>
    <col min="7" max="7" width="8" style="66" customWidth="1"/>
    <col min="8" max="8" width="33.42578125" style="66" customWidth="1"/>
    <col min="9" max="9" width="2.85546875" style="66" customWidth="1"/>
    <col min="10" max="11" width="7.28515625" style="66" customWidth="1"/>
    <col min="12" max="16384" width="9.140625" style="66"/>
  </cols>
  <sheetData>
    <row r="1" spans="1:11" ht="15" customHeight="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2.75" customHeight="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1" ht="12.75" customHeight="1" x14ac:dyDescent="0.2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x14ac:dyDescent="0.2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2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x14ac:dyDescent="0.2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x14ac:dyDescent="0.2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</row>
    <row r="14" spans="1:11" x14ac:dyDescent="0.2">
      <c r="A14" s="88" t="s">
        <v>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x14ac:dyDescent="0.2">
      <c r="A15" s="97" t="s">
        <v>1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1" x14ac:dyDescent="0.2">
      <c r="A16" s="97" t="s">
        <v>2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pans="1:11" x14ac:dyDescent="0.2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1" x14ac:dyDescent="0.2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1" x14ac:dyDescent="0.2">
      <c r="A19" s="647"/>
      <c r="B19" s="647"/>
      <c r="C19" s="647"/>
      <c r="D19" s="647"/>
      <c r="E19" s="647"/>
      <c r="F19" s="88" t="s">
        <v>3</v>
      </c>
      <c r="G19" s="88"/>
      <c r="H19" s="88"/>
      <c r="I19" s="88"/>
      <c r="J19" s="88"/>
      <c r="K19" s="88"/>
    </row>
    <row r="20" spans="1:11" x14ac:dyDescent="0.2">
      <c r="A20" s="650" t="s">
        <v>4</v>
      </c>
      <c r="B20" s="650"/>
      <c r="C20" s="651">
        <f>'Form 1'!C138</f>
        <v>46203</v>
      </c>
      <c r="D20" s="651"/>
      <c r="E20" s="88"/>
      <c r="F20" s="88"/>
      <c r="G20" s="88"/>
      <c r="H20" s="88"/>
      <c r="I20" s="88"/>
      <c r="J20" s="88"/>
      <c r="K20" s="88"/>
    </row>
    <row r="21" spans="1:11" x14ac:dyDescent="0.2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pans="1:11" x14ac:dyDescent="0.2">
      <c r="A22" s="88" t="s">
        <v>5</v>
      </c>
      <c r="B22" s="88"/>
      <c r="C22" s="89"/>
      <c r="D22" s="97" t="s">
        <v>6</v>
      </c>
      <c r="E22" s="88"/>
      <c r="F22" s="88"/>
      <c r="G22" s="88"/>
      <c r="H22" s="88"/>
      <c r="I22" s="99" t="s">
        <v>7</v>
      </c>
      <c r="J22" s="646"/>
      <c r="K22" s="646"/>
    </row>
    <row r="23" spans="1:11" x14ac:dyDescent="0.2">
      <c r="A23" s="97" t="s">
        <v>8</v>
      </c>
      <c r="B23" s="504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97"/>
      <c r="B24" s="505"/>
      <c r="C24" s="88"/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1" t="s">
        <v>9</v>
      </c>
    </row>
    <row r="26" spans="1:11" x14ac:dyDescent="0.2">
      <c r="A26" s="1" t="s">
        <v>10</v>
      </c>
    </row>
    <row r="27" spans="1:11" x14ac:dyDescent="0.2">
      <c r="A27" s="1"/>
    </row>
    <row r="28" spans="1:11" x14ac:dyDescent="0.2">
      <c r="A28" s="88" t="s">
        <v>5</v>
      </c>
      <c r="B28" s="88"/>
      <c r="C28" s="89"/>
      <c r="D28" s="88" t="s">
        <v>11</v>
      </c>
      <c r="E28" s="88"/>
      <c r="F28" s="88"/>
      <c r="G28" s="88"/>
      <c r="H28" s="88"/>
      <c r="I28" s="641"/>
      <c r="J28" s="641"/>
      <c r="K28" s="88" t="s">
        <v>12</v>
      </c>
    </row>
    <row r="29" spans="1:11" x14ac:dyDescent="0.2">
      <c r="A29" s="89"/>
      <c r="B29" s="88" t="s">
        <v>13</v>
      </c>
      <c r="C29" s="88"/>
      <c r="D29" s="88"/>
      <c r="E29" s="88"/>
      <c r="F29" s="641"/>
      <c r="G29" s="641"/>
      <c r="H29" s="88"/>
      <c r="I29" s="88"/>
      <c r="J29" s="88"/>
      <c r="K29" s="88"/>
    </row>
    <row r="30" spans="1:11" x14ac:dyDescent="0.2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1" x14ac:dyDescent="0.2">
      <c r="A31" s="88" t="s">
        <v>14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1" x14ac:dyDescent="0.2">
      <c r="A32" s="88" t="s">
        <v>15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x14ac:dyDescent="0.2">
      <c r="A35" s="88" t="s">
        <v>16</v>
      </c>
      <c r="B35" s="88"/>
      <c r="C35" s="88"/>
      <c r="D35" s="88"/>
      <c r="E35" s="88"/>
      <c r="F35" s="88"/>
      <c r="G35" s="654" t="s">
        <v>17</v>
      </c>
      <c r="H35" s="654"/>
      <c r="I35" s="654"/>
      <c r="J35" s="654"/>
      <c r="K35" s="654"/>
    </row>
    <row r="36" spans="1:11" x14ac:dyDescent="0.2">
      <c r="A36" s="88"/>
      <c r="B36" s="88"/>
      <c r="C36" s="88"/>
      <c r="D36" s="88"/>
      <c r="E36" s="88"/>
      <c r="F36" s="88"/>
      <c r="G36" s="654" t="s">
        <v>18</v>
      </c>
      <c r="H36" s="654"/>
      <c r="I36" s="654"/>
      <c r="J36" s="654"/>
      <c r="K36" s="654"/>
    </row>
    <row r="37" spans="1:11" ht="13.5" customHeight="1" thickBot="1" x14ac:dyDescent="0.25">
      <c r="A37" s="99" t="s">
        <v>19</v>
      </c>
      <c r="B37" s="644"/>
      <c r="C37" s="644"/>
      <c r="D37" s="644"/>
      <c r="E37" s="88"/>
      <c r="F37" s="88"/>
      <c r="G37" s="530" t="s">
        <v>20</v>
      </c>
      <c r="H37" s="530"/>
      <c r="I37" s="530"/>
      <c r="J37" s="530"/>
      <c r="K37" s="530"/>
    </row>
    <row r="38" spans="1:11" x14ac:dyDescent="0.2">
      <c r="A38" s="88"/>
      <c r="C38" s="98" t="s">
        <v>21</v>
      </c>
      <c r="D38" s="88"/>
      <c r="E38" s="88"/>
      <c r="F38" s="88"/>
      <c r="G38" s="88"/>
      <c r="H38" s="88"/>
      <c r="I38" s="88"/>
      <c r="J38" s="88"/>
      <c r="K38" s="88"/>
    </row>
    <row r="39" spans="1:11" x14ac:dyDescent="0.2">
      <c r="A39" s="88"/>
      <c r="B39" s="644"/>
      <c r="C39" s="644"/>
      <c r="D39" s="644"/>
      <c r="E39" s="88"/>
      <c r="F39" s="88"/>
      <c r="G39" s="92"/>
      <c r="H39" s="92"/>
      <c r="I39" s="92"/>
      <c r="J39" s="92"/>
      <c r="K39" s="92"/>
    </row>
    <row r="40" spans="1:11" x14ac:dyDescent="0.2">
      <c r="A40" s="88"/>
      <c r="B40" s="88"/>
      <c r="C40" s="98" t="s">
        <v>22</v>
      </c>
      <c r="E40" s="88"/>
      <c r="F40" s="88"/>
      <c r="G40" s="88"/>
      <c r="H40" s="88"/>
      <c r="I40" s="88"/>
      <c r="J40" s="88"/>
      <c r="K40" s="88"/>
    </row>
    <row r="41" spans="1:11" x14ac:dyDescent="0.2">
      <c r="A41" s="88"/>
      <c r="B41" s="88" t="s">
        <v>23</v>
      </c>
      <c r="C41" s="88"/>
      <c r="D41" s="88"/>
      <c r="E41" s="88"/>
      <c r="F41" s="88"/>
      <c r="G41" s="92"/>
      <c r="H41" s="92"/>
      <c r="I41" s="92"/>
      <c r="J41" s="92"/>
      <c r="K41" s="92"/>
    </row>
    <row r="42" spans="1:11" x14ac:dyDescent="0.2">
      <c r="A42" s="88"/>
      <c r="B42" s="88" t="s">
        <v>24</v>
      </c>
      <c r="C42" s="88"/>
      <c r="D42" s="88"/>
      <c r="E42" s="88"/>
      <c r="F42" s="88"/>
      <c r="G42" s="88"/>
      <c r="H42" s="88"/>
      <c r="I42" s="88"/>
      <c r="J42" s="88"/>
      <c r="K42" s="88"/>
    </row>
    <row r="43" spans="1:11" x14ac:dyDescent="0.2">
      <c r="A43" s="88"/>
      <c r="B43" s="88" t="s">
        <v>25</v>
      </c>
      <c r="C43" s="88"/>
      <c r="D43" s="88"/>
      <c r="E43" s="88"/>
      <c r="F43" s="88"/>
      <c r="G43" s="92"/>
      <c r="H43" s="92"/>
      <c r="I43" s="92"/>
      <c r="J43" s="92"/>
      <c r="K43" s="92"/>
    </row>
    <row r="44" spans="1:11" x14ac:dyDescent="0.2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1:11" x14ac:dyDescent="0.2">
      <c r="A45" s="88"/>
      <c r="B45" s="97" t="s">
        <v>26</v>
      </c>
      <c r="C45" s="646"/>
      <c r="D45" s="646"/>
      <c r="E45" s="646"/>
      <c r="F45" s="88"/>
      <c r="G45" s="92"/>
      <c r="H45" s="92"/>
      <c r="I45" s="92"/>
      <c r="J45" s="92"/>
      <c r="K45" s="92"/>
    </row>
    <row r="46" spans="1:11" x14ac:dyDescent="0.2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</row>
    <row r="47" spans="1:11" x14ac:dyDescent="0.2">
      <c r="A47" s="88"/>
      <c r="B47" s="88"/>
      <c r="C47" s="88"/>
      <c r="D47" s="88"/>
      <c r="E47" s="88"/>
      <c r="F47" s="88"/>
      <c r="G47" s="92"/>
      <c r="H47" s="92"/>
      <c r="I47" s="92"/>
      <c r="J47" s="92"/>
      <c r="K47" s="92"/>
    </row>
    <row r="48" spans="1:11" x14ac:dyDescent="0.2">
      <c r="A48" s="88"/>
      <c r="B48" s="88" t="s">
        <v>27</v>
      </c>
      <c r="C48" s="652"/>
      <c r="D48" s="652"/>
      <c r="E48" s="88"/>
      <c r="F48" s="88"/>
      <c r="G48" s="88"/>
      <c r="H48" s="88"/>
      <c r="I48" s="88"/>
      <c r="J48" s="88"/>
      <c r="K48" s="88"/>
    </row>
    <row r="49" spans="1:11" x14ac:dyDescent="0.2">
      <c r="A49" s="88"/>
      <c r="B49" s="88"/>
      <c r="C49" s="88"/>
      <c r="D49" s="88"/>
      <c r="E49" s="88"/>
      <c r="F49" s="88"/>
      <c r="G49" s="92"/>
      <c r="H49" s="92"/>
      <c r="I49" s="92"/>
      <c r="J49" s="92"/>
      <c r="K49" s="92"/>
    </row>
    <row r="50" spans="1:11" x14ac:dyDescent="0.2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ht="12.75" thickBot="1" x14ac:dyDescent="0.25">
      <c r="A51" s="93"/>
      <c r="B51" s="529" t="s">
        <v>28</v>
      </c>
      <c r="C51" s="656"/>
      <c r="D51" s="656"/>
      <c r="E51" s="93"/>
      <c r="F51" s="93"/>
      <c r="G51" s="93"/>
      <c r="H51" s="93"/>
      <c r="I51" s="93"/>
      <c r="J51" s="93"/>
      <c r="K51" s="93"/>
    </row>
    <row r="52" spans="1:11" x14ac:dyDescent="0.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</row>
    <row r="53" spans="1:11" x14ac:dyDescent="0.2">
      <c r="A53" s="97" t="s">
        <v>29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</row>
    <row r="54" spans="1:11" x14ac:dyDescent="0.2">
      <c r="A54" s="97" t="s">
        <v>30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1:11" x14ac:dyDescent="0.2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1:11" ht="12.75" customHeight="1" x14ac:dyDescent="0.2">
      <c r="A56" s="654" t="s">
        <v>31</v>
      </c>
      <c r="B56" s="642"/>
      <c r="C56" s="653"/>
      <c r="D56" s="653"/>
      <c r="E56" s="653"/>
      <c r="F56" s="653"/>
      <c r="G56" s="655" t="s">
        <v>32</v>
      </c>
      <c r="H56" s="643"/>
      <c r="I56" s="652"/>
      <c r="J56" s="652"/>
      <c r="K56" s="652"/>
    </row>
    <row r="57" spans="1:11" ht="12.75" customHeight="1" x14ac:dyDescent="0.2">
      <c r="A57" s="94"/>
      <c r="B57" s="94"/>
      <c r="C57" s="95"/>
      <c r="D57" s="95"/>
      <c r="E57" s="95"/>
      <c r="F57" s="88"/>
      <c r="G57" s="90"/>
      <c r="H57" s="90"/>
      <c r="I57" s="96"/>
      <c r="J57" s="96"/>
      <c r="K57" s="96"/>
    </row>
    <row r="58" spans="1:11" ht="16.5" customHeight="1" x14ac:dyDescent="0.2">
      <c r="A58" s="90" t="s">
        <v>33</v>
      </c>
      <c r="B58" s="647"/>
      <c r="C58" s="647"/>
      <c r="D58" s="647"/>
      <c r="E58" s="647"/>
      <c r="F58" s="647"/>
      <c r="G58" s="90"/>
      <c r="H58" s="90"/>
      <c r="I58" s="96"/>
      <c r="J58" s="96"/>
      <c r="K58" s="96"/>
    </row>
    <row r="59" spans="1:11" ht="17.25" customHeight="1" x14ac:dyDescent="0.2">
      <c r="A59" s="88"/>
      <c r="B59" s="648"/>
      <c r="C59" s="648"/>
      <c r="D59" s="648"/>
      <c r="E59" s="648"/>
      <c r="F59" s="648"/>
      <c r="G59" s="88"/>
      <c r="H59" s="88"/>
      <c r="I59" s="90"/>
      <c r="K59" s="88"/>
    </row>
    <row r="60" spans="1:11" x14ac:dyDescent="0.2">
      <c r="A60" s="88"/>
      <c r="B60" s="88"/>
      <c r="C60" s="88"/>
      <c r="D60" s="88"/>
      <c r="E60" s="88"/>
      <c r="F60" s="88"/>
      <c r="G60" s="88"/>
      <c r="H60" s="88"/>
      <c r="K60" s="88"/>
    </row>
    <row r="61" spans="1:11" x14ac:dyDescent="0.2">
      <c r="J61" s="90"/>
    </row>
    <row r="62" spans="1:11" x14ac:dyDescent="0.2">
      <c r="J62" s="99" t="s">
        <v>34</v>
      </c>
    </row>
    <row r="63" spans="1:11" x14ac:dyDescent="0.2">
      <c r="J63" s="2" t="s">
        <v>35</v>
      </c>
    </row>
    <row r="118" spans="1:5" x14ac:dyDescent="0.2">
      <c r="A118" s="70"/>
    </row>
    <row r="119" spans="1:5" ht="12.75" x14ac:dyDescent="0.2">
      <c r="A119" s="71"/>
    </row>
    <row r="120" spans="1:5" ht="12.75" x14ac:dyDescent="0.2">
      <c r="A120" s="72"/>
      <c r="B120"/>
      <c r="C120"/>
    </row>
    <row r="121" spans="1:5" ht="12.75" x14ac:dyDescent="0.2">
      <c r="A121"/>
      <c r="B121"/>
      <c r="C121"/>
      <c r="D121"/>
      <c r="E121"/>
    </row>
    <row r="122" spans="1:5" ht="12.75" x14ac:dyDescent="0.2">
      <c r="D122"/>
      <c r="E122"/>
    </row>
  </sheetData>
  <mergeCells count="19">
    <mergeCell ref="B58:F58"/>
    <mergeCell ref="B59:F59"/>
    <mergeCell ref="A56:B56"/>
    <mergeCell ref="G56:H56"/>
    <mergeCell ref="C51:D51"/>
    <mergeCell ref="F29:G29"/>
    <mergeCell ref="B37:D37"/>
    <mergeCell ref="B39:D39"/>
    <mergeCell ref="I56:K56"/>
    <mergeCell ref="C56:F56"/>
    <mergeCell ref="C48:D48"/>
    <mergeCell ref="C45:E45"/>
    <mergeCell ref="G35:K35"/>
    <mergeCell ref="G36:K36"/>
    <mergeCell ref="I28:J28"/>
    <mergeCell ref="C20:D20"/>
    <mergeCell ref="J22:K22"/>
    <mergeCell ref="A19:E19"/>
    <mergeCell ref="A20:B20"/>
  </mergeCells>
  <phoneticPr fontId="12" type="noConversion"/>
  <dataValidations count="4">
    <dataValidation operator="greaterThan" allowBlank="1" showInputMessage="1" showErrorMessage="1" sqref="C56:C57 D57:E57" xr:uid="{00000000-0002-0000-0100-000000000000}"/>
    <dataValidation type="date" allowBlank="1" showInputMessage="1" showErrorMessage="1" promptTitle="This needs to be a date format" prompt="Please input as 06/30/xx" sqref="C20" xr:uid="{00000000-0002-0000-0100-000001000000}">
      <formula1>36707</formula1>
      <formula2>72866</formula2>
    </dataValidation>
    <dataValidation type="whole" allowBlank="1" showInputMessage="1" showErrorMessage="1" promptTitle="This needs to be a whole number" prompt="Please input a whole number" sqref="A29 C22 C28" xr:uid="{00000000-0002-0000-0100-000002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I28:J28 F29:G29 J22" xr:uid="{00000000-0002-0000-0100-000003000000}">
      <formula1>0</formula1>
      <formula2>1E+23</formula2>
    </dataValidation>
  </dataValidations>
  <pageMargins left="0.55000000000000004" right="0.3" top="0.75" bottom="0.75" header="0.5" footer="0.5"/>
  <pageSetup scale="78" orientation="portrait" r:id="rId1"/>
  <headerFooter alignWithMargins="0">
    <oddFooter>&amp;L&amp;8Last Revised 10/29/24&amp;C&amp;8&amp;A
Page 1 of 27&amp;R&amp;8LGF-F005
V2025.1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L56"/>
  <sheetViews>
    <sheetView zoomScale="80" zoomScaleNormal="80" workbookViewId="0">
      <selection activeCell="F9" sqref="F9"/>
    </sheetView>
  </sheetViews>
  <sheetFormatPr defaultColWidth="9.140625" defaultRowHeight="14.25" x14ac:dyDescent="0.2"/>
  <cols>
    <col min="1" max="1" width="1.7109375" style="41" customWidth="1"/>
    <col min="2" max="2" width="2.42578125" style="41" customWidth="1"/>
    <col min="3" max="3" width="4.42578125" style="41" customWidth="1"/>
    <col min="4" max="4" width="34" style="3" customWidth="1"/>
    <col min="5" max="6" width="17.7109375" style="3" customWidth="1"/>
    <col min="7" max="7" width="22.85546875" style="3" customWidth="1"/>
    <col min="8" max="8" width="29.14062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/>
      <c r="D4" s="87" t="s">
        <v>449</v>
      </c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'Sch BB-14A'!F5</f>
        <v>45838</v>
      </c>
      <c r="G5" s="79" t="s">
        <v>210</v>
      </c>
      <c r="H5" s="44" t="s">
        <v>211</v>
      </c>
    </row>
    <row r="6" spans="1:8" s="45" customFormat="1" ht="18" customHeight="1" thickBot="1" x14ac:dyDescent="0.3">
      <c r="A6" s="199" t="s">
        <v>306</v>
      </c>
      <c r="B6" s="313"/>
      <c r="C6" s="311"/>
      <c r="D6" s="310" t="s">
        <v>450</v>
      </c>
      <c r="E6" s="43"/>
      <c r="F6" s="43"/>
      <c r="G6" s="43"/>
      <c r="H6" s="44"/>
    </row>
    <row r="7" spans="1:8" s="45" customFormat="1" ht="18" customHeight="1" x14ac:dyDescent="0.2">
      <c r="A7" s="189"/>
      <c r="B7" s="147" t="s">
        <v>216</v>
      </c>
      <c r="C7" s="185"/>
      <c r="D7" s="212" t="s">
        <v>217</v>
      </c>
      <c r="E7" s="187"/>
      <c r="F7" s="187"/>
      <c r="G7" s="187"/>
      <c r="H7" s="188"/>
    </row>
    <row r="8" spans="1:8" x14ac:dyDescent="0.2">
      <c r="A8" s="147"/>
      <c r="B8" s="147" t="s">
        <v>226</v>
      </c>
      <c r="C8" s="147"/>
      <c r="D8" s="108" t="s">
        <v>451</v>
      </c>
      <c r="E8" s="105"/>
      <c r="F8" s="105"/>
      <c r="G8" s="105"/>
      <c r="H8" s="107"/>
    </row>
    <row r="9" spans="1:8" x14ac:dyDescent="0.2">
      <c r="A9" s="147"/>
      <c r="B9" s="147"/>
      <c r="C9" s="147"/>
      <c r="D9" s="108"/>
      <c r="E9" s="105"/>
      <c r="F9" s="105"/>
      <c r="G9" s="105"/>
      <c r="H9" s="107"/>
    </row>
    <row r="10" spans="1:8" x14ac:dyDescent="0.2">
      <c r="A10" s="147"/>
      <c r="B10" s="147"/>
      <c r="C10" s="147"/>
      <c r="D10" s="108"/>
      <c r="E10" s="105"/>
      <c r="F10" s="105"/>
      <c r="G10" s="105"/>
      <c r="H10" s="107"/>
    </row>
    <row r="11" spans="1:8" x14ac:dyDescent="0.2">
      <c r="A11" s="147"/>
      <c r="B11" s="147"/>
      <c r="C11" s="147"/>
      <c r="D11" s="108"/>
      <c r="E11" s="105"/>
      <c r="F11" s="105"/>
      <c r="G11" s="105"/>
      <c r="H11" s="107"/>
    </row>
    <row r="12" spans="1:8" x14ac:dyDescent="0.2">
      <c r="A12" s="147"/>
      <c r="B12" s="147"/>
      <c r="C12" s="147"/>
      <c r="D12" s="108"/>
      <c r="E12" s="105"/>
      <c r="F12" s="105"/>
      <c r="G12" s="105"/>
      <c r="H12" s="107"/>
    </row>
    <row r="13" spans="1:8" x14ac:dyDescent="0.2">
      <c r="A13" s="147"/>
      <c r="B13" s="147" t="s">
        <v>238</v>
      </c>
      <c r="C13" s="147"/>
      <c r="D13" s="108" t="s">
        <v>239</v>
      </c>
      <c r="E13" s="105"/>
      <c r="F13" s="105"/>
      <c r="G13" s="105"/>
      <c r="H13" s="107"/>
    </row>
    <row r="14" spans="1:8" ht="15" customHeight="1" x14ac:dyDescent="0.25">
      <c r="A14" s="147"/>
      <c r="B14" s="147"/>
      <c r="C14" s="184" t="s">
        <v>452</v>
      </c>
      <c r="D14" s="108"/>
      <c r="E14" s="105"/>
      <c r="F14" s="105"/>
      <c r="G14" s="105"/>
      <c r="H14" s="107"/>
    </row>
    <row r="15" spans="1:8" ht="15.75" customHeight="1" x14ac:dyDescent="0.2">
      <c r="A15" s="147"/>
      <c r="B15" s="147" t="s">
        <v>453</v>
      </c>
      <c r="C15" s="147"/>
      <c r="D15" s="108"/>
      <c r="E15" s="105"/>
      <c r="F15" s="105"/>
      <c r="G15" s="105"/>
      <c r="H15" s="107"/>
    </row>
    <row r="16" spans="1:8" ht="17.25" customHeight="1" thickBot="1" x14ac:dyDescent="0.3">
      <c r="A16" s="198"/>
      <c r="B16" s="198"/>
      <c r="C16" s="199" t="s">
        <v>454</v>
      </c>
      <c r="D16" s="213"/>
      <c r="E16" s="169"/>
      <c r="F16" s="169"/>
      <c r="G16" s="169"/>
      <c r="H16" s="170"/>
    </row>
    <row r="17" spans="1:8" ht="21" customHeight="1" thickBot="1" x14ac:dyDescent="0.3">
      <c r="A17" s="214"/>
      <c r="B17" s="215" t="s">
        <v>455</v>
      </c>
      <c r="C17" s="214"/>
      <c r="D17" s="138"/>
      <c r="E17" s="119"/>
      <c r="F17" s="119"/>
      <c r="G17" s="119"/>
      <c r="H17" s="121"/>
    </row>
    <row r="18" spans="1:8" ht="18" customHeight="1" x14ac:dyDescent="0.2">
      <c r="A18" s="147"/>
      <c r="B18" s="147" t="s">
        <v>216</v>
      </c>
      <c r="C18" s="147"/>
      <c r="D18" s="108" t="s">
        <v>217</v>
      </c>
      <c r="E18" s="105"/>
      <c r="F18" s="105"/>
      <c r="G18" s="105"/>
      <c r="H18" s="107"/>
    </row>
    <row r="19" spans="1:8" x14ac:dyDescent="0.2">
      <c r="A19" s="147"/>
      <c r="B19" s="147" t="s">
        <v>226</v>
      </c>
      <c r="C19" s="147"/>
      <c r="D19" s="108" t="s">
        <v>451</v>
      </c>
      <c r="E19" s="105"/>
      <c r="F19" s="105"/>
      <c r="G19" s="105"/>
      <c r="H19" s="107"/>
    </row>
    <row r="20" spans="1:8" x14ac:dyDescent="0.2">
      <c r="A20" s="147"/>
      <c r="B20" s="147"/>
      <c r="C20" s="147"/>
      <c r="D20" s="108"/>
      <c r="E20" s="105"/>
      <c r="F20" s="105"/>
      <c r="G20" s="105"/>
      <c r="H20" s="107"/>
    </row>
    <row r="21" spans="1:8" x14ac:dyDescent="0.2">
      <c r="A21" s="147"/>
      <c r="B21" s="147"/>
      <c r="C21" s="147"/>
      <c r="D21" s="108"/>
      <c r="E21" s="105"/>
      <c r="F21" s="105"/>
      <c r="G21" s="105"/>
      <c r="H21" s="107"/>
    </row>
    <row r="22" spans="1:8" ht="14.25" customHeight="1" x14ac:dyDescent="0.25">
      <c r="A22" s="147"/>
      <c r="B22" s="184"/>
      <c r="C22" s="147"/>
      <c r="D22" s="108"/>
      <c r="E22" s="105"/>
      <c r="F22" s="105"/>
      <c r="G22" s="105"/>
      <c r="H22" s="216"/>
    </row>
    <row r="23" spans="1:8" ht="16.5" customHeight="1" x14ac:dyDescent="0.2">
      <c r="A23" s="147"/>
      <c r="B23" s="147" t="s">
        <v>453</v>
      </c>
      <c r="C23" s="147"/>
      <c r="D23" s="108"/>
      <c r="E23" s="105"/>
      <c r="F23" s="105"/>
      <c r="G23" s="105"/>
      <c r="H23" s="107"/>
    </row>
    <row r="24" spans="1:8" ht="18.75" customHeight="1" thickBot="1" x14ac:dyDescent="0.3">
      <c r="A24" s="198"/>
      <c r="B24" s="198"/>
      <c r="C24" s="199" t="s">
        <v>456</v>
      </c>
      <c r="D24" s="168"/>
      <c r="E24" s="169"/>
      <c r="F24" s="169"/>
      <c r="G24" s="169"/>
      <c r="H24" s="170"/>
    </row>
    <row r="25" spans="1:8" ht="22.5" customHeight="1" thickBot="1" x14ac:dyDescent="0.3">
      <c r="A25" s="151"/>
      <c r="B25" s="150" t="s">
        <v>457</v>
      </c>
      <c r="C25" s="151"/>
      <c r="D25" s="126"/>
      <c r="E25" s="127"/>
      <c r="F25" s="127"/>
      <c r="G25" s="127"/>
      <c r="H25" s="128"/>
    </row>
    <row r="26" spans="1:8" ht="22.5" customHeight="1" thickTop="1" thickBot="1" x14ac:dyDescent="0.3">
      <c r="A26" s="218" t="s">
        <v>306</v>
      </c>
      <c r="B26" s="312"/>
      <c r="C26" s="217"/>
      <c r="D26" s="218" t="s">
        <v>458</v>
      </c>
      <c r="E26" s="219"/>
      <c r="F26" s="220"/>
      <c r="G26" s="220"/>
      <c r="H26" s="221"/>
    </row>
    <row r="27" spans="1:8" ht="18.75" customHeight="1" thickBot="1" x14ac:dyDescent="0.3">
      <c r="A27" s="214"/>
      <c r="B27" s="215" t="s">
        <v>450</v>
      </c>
      <c r="C27" s="214"/>
      <c r="D27" s="138"/>
      <c r="E27" s="119"/>
      <c r="F27" s="119"/>
      <c r="G27" s="119"/>
      <c r="H27" s="121"/>
    </row>
    <row r="28" spans="1:8" ht="16.5" customHeight="1" x14ac:dyDescent="0.2">
      <c r="A28" s="147"/>
      <c r="B28" s="147" t="s">
        <v>459</v>
      </c>
      <c r="C28" s="147"/>
      <c r="D28" s="108" t="s">
        <v>460</v>
      </c>
      <c r="E28" s="105"/>
      <c r="F28" s="105"/>
      <c r="G28" s="105"/>
      <c r="H28" s="107"/>
    </row>
    <row r="29" spans="1:8" x14ac:dyDescent="0.2">
      <c r="A29" s="155"/>
      <c r="B29" s="146" t="s">
        <v>461</v>
      </c>
      <c r="C29" s="155"/>
      <c r="D29" s="158" t="s">
        <v>462</v>
      </c>
      <c r="E29" s="105"/>
      <c r="F29" s="105"/>
      <c r="G29" s="105"/>
      <c r="H29" s="107"/>
    </row>
    <row r="30" spans="1:8" ht="14.25" customHeight="1" x14ac:dyDescent="0.2">
      <c r="A30" s="146"/>
      <c r="B30" s="147"/>
      <c r="C30" s="146"/>
      <c r="D30" s="101"/>
      <c r="E30" s="105"/>
      <c r="F30" s="105"/>
      <c r="G30" s="105"/>
      <c r="H30" s="107"/>
    </row>
    <row r="31" spans="1:8" ht="18" customHeight="1" x14ac:dyDescent="0.2">
      <c r="A31" s="146"/>
      <c r="B31" s="147"/>
      <c r="C31" s="352" t="s">
        <v>463</v>
      </c>
      <c r="D31" s="294"/>
      <c r="E31" s="105"/>
      <c r="F31" s="105"/>
      <c r="G31" s="105"/>
      <c r="H31" s="107"/>
    </row>
    <row r="32" spans="1:8" ht="16.5" customHeight="1" thickBot="1" x14ac:dyDescent="0.3">
      <c r="A32" s="198"/>
      <c r="B32" s="198"/>
      <c r="C32" s="199" t="s">
        <v>454</v>
      </c>
      <c r="D32" s="168"/>
      <c r="E32" s="169"/>
      <c r="F32" s="169"/>
      <c r="G32" s="169"/>
      <c r="H32" s="170"/>
    </row>
    <row r="33" spans="1:12" ht="18.75" customHeight="1" thickBot="1" x14ac:dyDescent="0.3">
      <c r="A33" s="214"/>
      <c r="B33" s="215" t="s">
        <v>455</v>
      </c>
      <c r="C33" s="214"/>
      <c r="D33" s="138"/>
      <c r="E33" s="222"/>
      <c r="F33" s="119"/>
      <c r="G33" s="119"/>
      <c r="H33" s="121"/>
    </row>
    <row r="34" spans="1:12" ht="16.5" customHeight="1" x14ac:dyDescent="0.2">
      <c r="A34" s="147"/>
      <c r="B34" s="147" t="s">
        <v>459</v>
      </c>
      <c r="C34" s="147"/>
      <c r="D34" s="108" t="s">
        <v>460</v>
      </c>
      <c r="E34" s="104"/>
      <c r="F34" s="105"/>
      <c r="G34" s="105"/>
      <c r="H34" s="107"/>
    </row>
    <row r="35" spans="1:12" x14ac:dyDescent="0.2">
      <c r="A35" s="147"/>
      <c r="B35" s="147" t="s">
        <v>461</v>
      </c>
      <c r="C35" s="147"/>
      <c r="D35" s="101" t="s">
        <v>462</v>
      </c>
      <c r="E35" s="105"/>
      <c r="F35" s="105"/>
      <c r="G35" s="105"/>
      <c r="H35" s="107"/>
    </row>
    <row r="36" spans="1:12" x14ac:dyDescent="0.2">
      <c r="A36" s="147"/>
      <c r="B36" s="147"/>
      <c r="C36" s="147"/>
      <c r="D36" s="108"/>
      <c r="E36" s="105"/>
      <c r="F36" s="105"/>
      <c r="G36" s="105"/>
      <c r="H36" s="107"/>
    </row>
    <row r="37" spans="1:12" x14ac:dyDescent="0.2">
      <c r="A37" s="147"/>
      <c r="B37" s="147"/>
      <c r="C37" s="352" t="s">
        <v>463</v>
      </c>
      <c r="D37" s="294"/>
      <c r="E37" s="179"/>
      <c r="F37" s="148"/>
      <c r="G37" s="148"/>
      <c r="H37" s="149"/>
    </row>
    <row r="38" spans="1:12" ht="15.75" customHeight="1" thickBot="1" x14ac:dyDescent="0.3">
      <c r="A38" s="198"/>
      <c r="B38" s="199"/>
      <c r="C38" s="199" t="s">
        <v>464</v>
      </c>
      <c r="D38" s="213"/>
      <c r="E38" s="200"/>
      <c r="F38" s="169"/>
      <c r="G38" s="169"/>
      <c r="H38" s="170"/>
    </row>
    <row r="39" spans="1:12" x14ac:dyDescent="0.2">
      <c r="A39" s="155"/>
      <c r="B39" s="155"/>
      <c r="C39" s="155"/>
      <c r="D39" s="129"/>
      <c r="E39" s="121"/>
      <c r="F39" s="121"/>
      <c r="G39" s="121"/>
      <c r="H39" s="121"/>
    </row>
    <row r="40" spans="1:12" x14ac:dyDescent="0.2">
      <c r="A40" s="155"/>
      <c r="B40" s="155"/>
      <c r="C40" s="155"/>
      <c r="D40" s="129"/>
      <c r="E40" s="121"/>
      <c r="F40" s="121"/>
      <c r="G40" s="121"/>
      <c r="H40" s="121"/>
    </row>
    <row r="41" spans="1:12" x14ac:dyDescent="0.2">
      <c r="A41" s="155"/>
      <c r="B41" s="155"/>
      <c r="C41" s="155"/>
      <c r="D41" s="129"/>
      <c r="E41" s="121"/>
      <c r="F41" s="121"/>
      <c r="G41" s="121"/>
      <c r="H41" s="121"/>
    </row>
    <row r="42" spans="1:12" x14ac:dyDescent="0.2">
      <c r="A42" s="155"/>
      <c r="B42" s="155"/>
      <c r="C42" s="155"/>
      <c r="D42" s="129"/>
      <c r="E42" s="107"/>
      <c r="F42" s="107"/>
      <c r="G42" s="121" t="s">
        <v>84</v>
      </c>
      <c r="H42" s="121"/>
    </row>
    <row r="43" spans="1:12" x14ac:dyDescent="0.2">
      <c r="A43" s="155"/>
      <c r="B43" s="155"/>
      <c r="C43" s="155"/>
      <c r="D43" s="129"/>
      <c r="E43" s="149"/>
      <c r="F43" s="149"/>
      <c r="G43" s="121" t="s">
        <v>465</v>
      </c>
      <c r="H43" s="121"/>
    </row>
    <row r="44" spans="1:12" x14ac:dyDescent="0.2">
      <c r="A44" s="155"/>
      <c r="B44" s="155"/>
      <c r="C44" s="155"/>
      <c r="D44" s="129"/>
      <c r="E44" s="121"/>
      <c r="F44" s="121"/>
      <c r="G44" s="121"/>
      <c r="H44" s="121"/>
    </row>
    <row r="45" spans="1:12" x14ac:dyDescent="0.2">
      <c r="A45" s="155"/>
      <c r="B45" s="155"/>
      <c r="C45" s="155"/>
      <c r="D45" s="129"/>
      <c r="E45" s="129"/>
      <c r="F45" s="129"/>
      <c r="G45" s="129"/>
      <c r="H45" s="129"/>
    </row>
    <row r="46" spans="1:12" x14ac:dyDescent="0.2">
      <c r="A46" s="155"/>
      <c r="B46" s="155"/>
      <c r="C46" s="155"/>
      <c r="D46" s="129"/>
      <c r="E46" s="121"/>
      <c r="F46" s="121"/>
      <c r="G46" s="97"/>
      <c r="H46" s="129"/>
      <c r="L46" s="47"/>
    </row>
    <row r="47" spans="1:12" ht="13.5" customHeight="1" x14ac:dyDescent="0.2">
      <c r="A47" s="155"/>
      <c r="B47" s="155"/>
      <c r="C47" s="155"/>
      <c r="D47" s="129"/>
      <c r="E47" s="129"/>
      <c r="F47" s="129"/>
      <c r="G47" s="129"/>
      <c r="H47" s="129"/>
    </row>
    <row r="48" spans="1:12" ht="15" customHeight="1" x14ac:dyDescent="0.2">
      <c r="A48" s="155"/>
      <c r="B48" s="155"/>
      <c r="C48" s="155"/>
      <c r="D48" s="129"/>
      <c r="E48" s="129"/>
      <c r="F48" s="129"/>
      <c r="G48" s="129"/>
      <c r="H48" s="129"/>
    </row>
    <row r="49" spans="1:8" ht="13.5" customHeight="1" x14ac:dyDescent="0.2">
      <c r="A49" s="155"/>
      <c r="B49" s="155"/>
      <c r="C49" s="155"/>
      <c r="D49" s="129"/>
      <c r="E49" s="129"/>
      <c r="F49" s="129"/>
      <c r="G49" s="129"/>
      <c r="H49" s="129"/>
    </row>
    <row r="50" spans="1:8" x14ac:dyDescent="0.2">
      <c r="A50" s="155"/>
      <c r="B50" s="155"/>
      <c r="C50" s="155"/>
      <c r="D50" s="129"/>
      <c r="E50" s="129"/>
      <c r="F50" s="129"/>
      <c r="G50" s="129"/>
    </row>
    <row r="51" spans="1:8" ht="15" customHeight="1" x14ac:dyDescent="0.2"/>
    <row r="52" spans="1:8" ht="15" x14ac:dyDescent="0.25">
      <c r="A52" s="57"/>
      <c r="B52" s="57"/>
    </row>
    <row r="53" spans="1:8" x14ac:dyDescent="0.2">
      <c r="H53" s="99" t="s">
        <v>34</v>
      </c>
    </row>
    <row r="54" spans="1:8" x14ac:dyDescent="0.2">
      <c r="H54" s="348" t="s">
        <v>466</v>
      </c>
    </row>
    <row r="55" spans="1:8" ht="18.75" customHeight="1" x14ac:dyDescent="0.2"/>
    <row r="56" spans="1:8" ht="19.5" customHeight="1" x14ac:dyDescent="0.2"/>
  </sheetData>
  <mergeCells count="2">
    <mergeCell ref="B5:D5"/>
    <mergeCell ref="G2:H2"/>
  </mergeCells>
  <phoneticPr fontId="0" type="noConversion"/>
  <pageMargins left="0.55000000000000004" right="0" top="0.75" bottom="0.75" header="0.5" footer="0.5"/>
  <pageSetup scale="81" orientation="portrait" r:id="rId1"/>
  <headerFooter alignWithMargins="0">
    <oddFooter>&amp;L&amp;8Last Revised 10/29/24&amp;C&amp;8&amp;A
Page 19 of 27&amp;R&amp;8LGF-F005
V2025.1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O40"/>
  <sheetViews>
    <sheetView topLeftCell="A4" zoomScale="80" zoomScaleNormal="80" workbookViewId="0">
      <selection activeCell="S18" sqref="S18"/>
    </sheetView>
  </sheetViews>
  <sheetFormatPr defaultColWidth="9.140625" defaultRowHeight="14.25" x14ac:dyDescent="0.2"/>
  <cols>
    <col min="1" max="1" width="36.85546875" style="3" customWidth="1"/>
    <col min="2" max="2" width="7.140625" style="3" bestFit="1" customWidth="1"/>
    <col min="3" max="3" width="8.28515625" style="3" customWidth="1"/>
    <col min="4" max="4" width="18.85546875" style="3" customWidth="1"/>
    <col min="5" max="5" width="21" style="3" customWidth="1"/>
    <col min="6" max="6" width="12.42578125" style="3" customWidth="1"/>
    <col min="7" max="7" width="13" style="3" customWidth="1"/>
    <col min="8" max="8" width="2.28515625" style="3" customWidth="1"/>
    <col min="9" max="9" width="14.85546875" style="3" customWidth="1"/>
    <col min="10" max="10" width="2.28515625" style="3" customWidth="1"/>
    <col min="11" max="11" width="14.7109375" style="3" customWidth="1"/>
    <col min="12" max="12" width="2.28515625" style="3" customWidth="1"/>
    <col min="13" max="13" width="17.42578125" style="3" customWidth="1"/>
    <col min="14" max="14" width="2.28515625" style="3" customWidth="1"/>
    <col min="15" max="15" width="14.7109375" style="3" customWidth="1"/>
    <col min="16" max="16384" width="9.140625" style="3"/>
  </cols>
  <sheetData>
    <row r="1" spans="1:15" x14ac:dyDescent="0.2">
      <c r="F1" s="3" t="s">
        <v>467</v>
      </c>
      <c r="K1" s="4" t="s">
        <v>468</v>
      </c>
    </row>
    <row r="2" spans="1:15" x14ac:dyDescent="0.2">
      <c r="A2" s="3" t="s">
        <v>469</v>
      </c>
      <c r="F2" s="4" t="s">
        <v>470</v>
      </c>
      <c r="K2" s="4" t="s">
        <v>471</v>
      </c>
    </row>
    <row r="3" spans="1:15" x14ac:dyDescent="0.2">
      <c r="A3" s="3" t="s">
        <v>472</v>
      </c>
      <c r="F3" s="4" t="s">
        <v>473</v>
      </c>
      <c r="K3" s="4" t="s">
        <v>474</v>
      </c>
    </row>
    <row r="4" spans="1:15" x14ac:dyDescent="0.2">
      <c r="A4" s="3" t="s">
        <v>475</v>
      </c>
      <c r="F4" s="4" t="s">
        <v>476</v>
      </c>
      <c r="K4" s="4" t="s">
        <v>477</v>
      </c>
    </row>
    <row r="5" spans="1:15" x14ac:dyDescent="0.2">
      <c r="A5" s="3" t="s">
        <v>478</v>
      </c>
      <c r="F5" s="4" t="s">
        <v>479</v>
      </c>
      <c r="K5" s="4" t="s">
        <v>480</v>
      </c>
    </row>
    <row r="6" spans="1:15" x14ac:dyDescent="0.2">
      <c r="F6" s="4" t="s">
        <v>481</v>
      </c>
      <c r="K6" s="4" t="s">
        <v>482</v>
      </c>
    </row>
    <row r="7" spans="1:15" x14ac:dyDescent="0.2">
      <c r="F7" s="4"/>
    </row>
    <row r="9" spans="1:15" s="51" customFormat="1" x14ac:dyDescent="0.2">
      <c r="A9" s="48" t="s">
        <v>97</v>
      </c>
      <c r="B9" s="49" t="s">
        <v>87</v>
      </c>
      <c r="C9" s="49" t="s">
        <v>88</v>
      </c>
      <c r="D9" s="49" t="s">
        <v>89</v>
      </c>
      <c r="E9" s="49" t="s">
        <v>90</v>
      </c>
      <c r="F9" s="49" t="s">
        <v>91</v>
      </c>
      <c r="G9" s="49" t="s">
        <v>92</v>
      </c>
      <c r="H9" s="50"/>
      <c r="I9" s="49" t="s">
        <v>142</v>
      </c>
      <c r="J9" s="683" t="s">
        <v>483</v>
      </c>
      <c r="K9" s="684"/>
      <c r="L9" s="684" t="s">
        <v>484</v>
      </c>
      <c r="M9" s="685"/>
      <c r="N9" s="683" t="s">
        <v>485</v>
      </c>
      <c r="O9" s="685"/>
    </row>
    <row r="10" spans="1:15" s="24" customFormat="1" x14ac:dyDescent="0.2">
      <c r="A10" s="52"/>
      <c r="B10" s="16"/>
      <c r="C10" s="16"/>
      <c r="D10" s="16"/>
      <c r="E10" s="16"/>
      <c r="F10" s="16"/>
      <c r="G10" s="16"/>
      <c r="I10" s="16"/>
      <c r="J10" s="681" t="s">
        <v>486</v>
      </c>
      <c r="K10" s="686"/>
      <c r="L10" s="686"/>
      <c r="M10" s="682"/>
      <c r="N10" s="688" t="s">
        <v>487</v>
      </c>
      <c r="O10" s="689"/>
    </row>
    <row r="11" spans="1:15" s="51" customFormat="1" ht="15" x14ac:dyDescent="0.25">
      <c r="A11" s="53"/>
      <c r="B11" s="54"/>
      <c r="C11" s="54"/>
      <c r="D11" s="54"/>
      <c r="E11" s="54"/>
      <c r="F11" s="54"/>
      <c r="G11" s="54"/>
      <c r="H11" s="690" t="s">
        <v>488</v>
      </c>
      <c r="I11" s="691"/>
      <c r="J11" s="667" t="str">
        <f>"YEAR ENDING "&amp;TEXT('Form 1'!C138, "MM/DD/YY")</f>
        <v>QUE FINALIZA EL 30/06/26</v>
      </c>
      <c r="K11" s="668"/>
      <c r="L11" s="668"/>
      <c r="M11" s="687"/>
      <c r="N11" s="24"/>
      <c r="O11" s="54"/>
    </row>
    <row r="12" spans="1:15" s="24" customFormat="1" x14ac:dyDescent="0.2">
      <c r="A12" s="52"/>
      <c r="B12" s="16"/>
      <c r="C12" s="16"/>
      <c r="D12" s="16" t="s">
        <v>489</v>
      </c>
      <c r="E12" s="16"/>
      <c r="F12" s="16" t="s">
        <v>490</v>
      </c>
      <c r="G12" s="16"/>
      <c r="H12" s="681" t="s">
        <v>491</v>
      </c>
      <c r="I12" s="682"/>
      <c r="K12" s="16"/>
      <c r="M12" s="16"/>
      <c r="O12" s="16"/>
    </row>
    <row r="13" spans="1:15" s="24" customFormat="1" x14ac:dyDescent="0.2">
      <c r="A13" s="52" t="s">
        <v>492</v>
      </c>
      <c r="B13" s="16"/>
      <c r="C13" s="16"/>
      <c r="D13" s="16" t="s">
        <v>493</v>
      </c>
      <c r="E13" s="16" t="s">
        <v>494</v>
      </c>
      <c r="F13" s="16" t="s">
        <v>495</v>
      </c>
      <c r="G13" s="16" t="s">
        <v>496</v>
      </c>
      <c r="H13" s="681" t="s">
        <v>497</v>
      </c>
      <c r="I13" s="682"/>
      <c r="J13" s="681" t="s">
        <v>498</v>
      </c>
      <c r="K13" s="682"/>
      <c r="L13" s="681" t="s">
        <v>499</v>
      </c>
      <c r="M13" s="682"/>
      <c r="O13" s="16"/>
    </row>
    <row r="14" spans="1:15" s="24" customFormat="1" ht="15.75" thickBot="1" x14ac:dyDescent="0.3">
      <c r="A14" s="55" t="s">
        <v>500</v>
      </c>
      <c r="B14" s="12" t="s">
        <v>501</v>
      </c>
      <c r="C14" s="12" t="s">
        <v>502</v>
      </c>
      <c r="D14" s="12" t="s">
        <v>503</v>
      </c>
      <c r="E14" s="12" t="s">
        <v>504</v>
      </c>
      <c r="F14" s="12" t="s">
        <v>505</v>
      </c>
      <c r="G14" s="12" t="s">
        <v>109</v>
      </c>
      <c r="H14" s="692">
        <f>'Form 1'!C143</f>
        <v>45839</v>
      </c>
      <c r="I14" s="693"/>
      <c r="J14" s="679" t="s">
        <v>506</v>
      </c>
      <c r="K14" s="680"/>
      <c r="L14" s="679" t="s">
        <v>506</v>
      </c>
      <c r="M14" s="680"/>
      <c r="N14" s="679" t="s">
        <v>507</v>
      </c>
      <c r="O14" s="680"/>
    </row>
    <row r="15" spans="1:15" ht="27" customHeight="1" x14ac:dyDescent="0.2">
      <c r="A15" s="180" t="s">
        <v>508</v>
      </c>
      <c r="B15" s="223"/>
      <c r="C15" s="223"/>
      <c r="D15" s="104"/>
      <c r="E15" s="224"/>
      <c r="F15" s="224"/>
      <c r="G15" s="225"/>
      <c r="H15" s="226" t="s">
        <v>7</v>
      </c>
      <c r="I15" s="125"/>
      <c r="J15" s="103" t="s">
        <v>7</v>
      </c>
      <c r="K15" s="125"/>
      <c r="L15" s="103" t="s">
        <v>7</v>
      </c>
      <c r="M15" s="125"/>
      <c r="N15" s="103" t="s">
        <v>7</v>
      </c>
      <c r="O15" s="105"/>
    </row>
    <row r="16" spans="1:15" ht="14.1" customHeight="1" x14ac:dyDescent="0.2">
      <c r="A16" s="172"/>
      <c r="B16" s="227"/>
      <c r="C16" s="227"/>
      <c r="D16" s="179"/>
      <c r="E16" s="228"/>
      <c r="F16" s="228"/>
      <c r="G16" s="229"/>
      <c r="H16" s="226" t="s">
        <v>7</v>
      </c>
      <c r="I16" s="105"/>
      <c r="J16" s="103" t="s">
        <v>7</v>
      </c>
      <c r="K16" s="105"/>
      <c r="L16" s="103" t="s">
        <v>7</v>
      </c>
      <c r="M16" s="105"/>
      <c r="N16" s="103" t="s">
        <v>7</v>
      </c>
      <c r="O16" s="105"/>
    </row>
    <row r="17" spans="1:15" ht="14.1" customHeight="1" x14ac:dyDescent="0.2">
      <c r="A17" s="172"/>
      <c r="B17" s="227"/>
      <c r="C17" s="227"/>
      <c r="D17" s="179"/>
      <c r="E17" s="228"/>
      <c r="F17" s="228"/>
      <c r="G17" s="229"/>
      <c r="H17" s="226" t="s">
        <v>7</v>
      </c>
      <c r="I17" s="105"/>
      <c r="J17" s="103" t="s">
        <v>7</v>
      </c>
      <c r="K17" s="105"/>
      <c r="L17" s="103" t="s">
        <v>7</v>
      </c>
      <c r="M17" s="105"/>
      <c r="N17" s="103" t="s">
        <v>7</v>
      </c>
      <c r="O17" s="105"/>
    </row>
    <row r="18" spans="1:15" ht="14.1" customHeight="1" x14ac:dyDescent="0.2">
      <c r="A18" s="172"/>
      <c r="B18" s="227"/>
      <c r="C18" s="227"/>
      <c r="D18" s="179"/>
      <c r="E18" s="228"/>
      <c r="F18" s="228"/>
      <c r="G18" s="229"/>
      <c r="H18" s="226" t="s">
        <v>7</v>
      </c>
      <c r="I18" s="105"/>
      <c r="J18" s="103" t="s">
        <v>7</v>
      </c>
      <c r="K18" s="105"/>
      <c r="L18" s="103" t="s">
        <v>7</v>
      </c>
      <c r="M18" s="105"/>
      <c r="N18" s="103" t="s">
        <v>7</v>
      </c>
      <c r="O18" s="105"/>
    </row>
    <row r="19" spans="1:15" ht="14.1" customHeight="1" x14ac:dyDescent="0.2">
      <c r="A19" s="172"/>
      <c r="B19" s="227"/>
      <c r="C19" s="227"/>
      <c r="D19" s="179"/>
      <c r="E19" s="228"/>
      <c r="F19" s="228"/>
      <c r="G19" s="229"/>
      <c r="H19" s="226" t="s">
        <v>7</v>
      </c>
      <c r="I19" s="105"/>
      <c r="J19" s="103" t="s">
        <v>7</v>
      </c>
      <c r="K19" s="105"/>
      <c r="L19" s="103" t="s">
        <v>7</v>
      </c>
      <c r="M19" s="105"/>
      <c r="N19" s="103" t="s">
        <v>7</v>
      </c>
      <c r="O19" s="105"/>
    </row>
    <row r="20" spans="1:15" ht="14.1" customHeight="1" x14ac:dyDescent="0.2">
      <c r="A20" s="172"/>
      <c r="B20" s="227"/>
      <c r="C20" s="227"/>
      <c r="D20" s="179"/>
      <c r="E20" s="228"/>
      <c r="F20" s="228"/>
      <c r="G20" s="229"/>
      <c r="H20" s="226" t="s">
        <v>7</v>
      </c>
      <c r="I20" s="105"/>
      <c r="J20" s="103" t="s">
        <v>7</v>
      </c>
      <c r="K20" s="105"/>
      <c r="L20" s="103" t="s">
        <v>7</v>
      </c>
      <c r="M20" s="105"/>
      <c r="N20" s="103" t="s">
        <v>7</v>
      </c>
      <c r="O20" s="105"/>
    </row>
    <row r="21" spans="1:15" ht="14.1" customHeight="1" x14ac:dyDescent="0.2">
      <c r="A21" s="172"/>
      <c r="B21" s="227"/>
      <c r="C21" s="227"/>
      <c r="D21" s="179"/>
      <c r="E21" s="228"/>
      <c r="F21" s="228"/>
      <c r="G21" s="229"/>
      <c r="H21" s="226" t="s">
        <v>7</v>
      </c>
      <c r="I21" s="105"/>
      <c r="J21" s="103" t="s">
        <v>7</v>
      </c>
      <c r="K21" s="105"/>
      <c r="L21" s="103" t="s">
        <v>7</v>
      </c>
      <c r="M21" s="105"/>
      <c r="N21" s="103" t="s">
        <v>7</v>
      </c>
      <c r="O21" s="105"/>
    </row>
    <row r="22" spans="1:15" ht="14.1" customHeight="1" x14ac:dyDescent="0.2">
      <c r="A22" s="172"/>
      <c r="B22" s="227"/>
      <c r="C22" s="227"/>
      <c r="D22" s="179"/>
      <c r="E22" s="228"/>
      <c r="F22" s="228"/>
      <c r="G22" s="229"/>
      <c r="H22" s="226" t="s">
        <v>7</v>
      </c>
      <c r="I22" s="105"/>
      <c r="J22" s="103" t="s">
        <v>7</v>
      </c>
      <c r="K22" s="105"/>
      <c r="L22" s="103" t="s">
        <v>7</v>
      </c>
      <c r="M22" s="105"/>
      <c r="N22" s="103" t="s">
        <v>7</v>
      </c>
      <c r="O22" s="105"/>
    </row>
    <row r="23" spans="1:15" ht="14.1" customHeight="1" x14ac:dyDescent="0.2">
      <c r="A23" s="172"/>
      <c r="B23" s="227"/>
      <c r="C23" s="227"/>
      <c r="D23" s="179"/>
      <c r="E23" s="228"/>
      <c r="F23" s="228"/>
      <c r="G23" s="229"/>
      <c r="H23" s="226" t="s">
        <v>7</v>
      </c>
      <c r="I23" s="105"/>
      <c r="J23" s="103" t="s">
        <v>7</v>
      </c>
      <c r="K23" s="105"/>
      <c r="L23" s="103" t="s">
        <v>7</v>
      </c>
      <c r="M23" s="105"/>
      <c r="N23" s="103" t="s">
        <v>7</v>
      </c>
      <c r="O23" s="105"/>
    </row>
    <row r="24" spans="1:15" ht="14.1" customHeight="1" x14ac:dyDescent="0.2">
      <c r="A24" s="172"/>
      <c r="B24" s="227"/>
      <c r="C24" s="227"/>
      <c r="D24" s="179"/>
      <c r="E24" s="228"/>
      <c r="F24" s="228"/>
      <c r="G24" s="229"/>
      <c r="H24" s="226" t="s">
        <v>7</v>
      </c>
      <c r="I24" s="105"/>
      <c r="J24" s="103" t="s">
        <v>7</v>
      </c>
      <c r="K24" s="105"/>
      <c r="L24" s="103" t="s">
        <v>7</v>
      </c>
      <c r="M24" s="105"/>
      <c r="N24" s="103" t="s">
        <v>7</v>
      </c>
      <c r="O24" s="105"/>
    </row>
    <row r="25" spans="1:15" ht="14.1" customHeight="1" x14ac:dyDescent="0.2">
      <c r="A25" s="172"/>
      <c r="B25" s="227"/>
      <c r="C25" s="227"/>
      <c r="D25" s="179"/>
      <c r="E25" s="228"/>
      <c r="F25" s="228"/>
      <c r="G25" s="229"/>
      <c r="H25" s="226" t="s">
        <v>7</v>
      </c>
      <c r="I25" s="105"/>
      <c r="J25" s="103" t="s">
        <v>7</v>
      </c>
      <c r="K25" s="105"/>
      <c r="L25" s="103" t="s">
        <v>7</v>
      </c>
      <c r="M25" s="105"/>
      <c r="N25" s="103" t="s">
        <v>7</v>
      </c>
      <c r="O25" s="105"/>
    </row>
    <row r="26" spans="1:15" ht="14.1" customHeight="1" x14ac:dyDescent="0.2">
      <c r="A26" s="172"/>
      <c r="B26" s="227"/>
      <c r="C26" s="227"/>
      <c r="D26" s="179"/>
      <c r="E26" s="228"/>
      <c r="F26" s="228"/>
      <c r="G26" s="229"/>
      <c r="H26" s="226" t="s">
        <v>7</v>
      </c>
      <c r="I26" s="105"/>
      <c r="J26" s="103" t="s">
        <v>7</v>
      </c>
      <c r="K26" s="105"/>
      <c r="L26" s="103" t="s">
        <v>7</v>
      </c>
      <c r="M26" s="105"/>
      <c r="N26" s="103" t="s">
        <v>7</v>
      </c>
      <c r="O26" s="105"/>
    </row>
    <row r="27" spans="1:15" ht="14.1" customHeight="1" x14ac:dyDescent="0.2">
      <c r="A27" s="172"/>
      <c r="B27" s="227"/>
      <c r="C27" s="227"/>
      <c r="D27" s="179"/>
      <c r="E27" s="228"/>
      <c r="F27" s="228"/>
      <c r="G27" s="229"/>
      <c r="H27" s="226" t="s">
        <v>7</v>
      </c>
      <c r="I27" s="105"/>
      <c r="J27" s="103" t="s">
        <v>7</v>
      </c>
      <c r="K27" s="105"/>
      <c r="L27" s="103" t="s">
        <v>7</v>
      </c>
      <c r="M27" s="105"/>
      <c r="N27" s="103" t="s">
        <v>7</v>
      </c>
      <c r="O27" s="105"/>
    </row>
    <row r="28" spans="1:15" ht="14.1" customHeight="1" x14ac:dyDescent="0.2">
      <c r="A28" s="172"/>
      <c r="B28" s="227"/>
      <c r="C28" s="227"/>
      <c r="D28" s="179"/>
      <c r="E28" s="228"/>
      <c r="F28" s="228"/>
      <c r="G28" s="229"/>
      <c r="H28" s="226" t="s">
        <v>7</v>
      </c>
      <c r="I28" s="105"/>
      <c r="J28" s="103" t="s">
        <v>7</v>
      </c>
      <c r="K28" s="105"/>
      <c r="L28" s="103" t="s">
        <v>7</v>
      </c>
      <c r="M28" s="105"/>
      <c r="N28" s="103" t="s">
        <v>7</v>
      </c>
      <c r="O28" s="105"/>
    </row>
    <row r="29" spans="1:15" ht="14.1" customHeight="1" x14ac:dyDescent="0.2">
      <c r="A29" s="172"/>
      <c r="B29" s="227"/>
      <c r="C29" s="227"/>
      <c r="D29" s="179"/>
      <c r="E29" s="228"/>
      <c r="F29" s="228"/>
      <c r="G29" s="229"/>
      <c r="H29" s="226" t="s">
        <v>7</v>
      </c>
      <c r="I29" s="105"/>
      <c r="J29" s="103" t="s">
        <v>7</v>
      </c>
      <c r="K29" s="105"/>
      <c r="L29" s="103" t="s">
        <v>7</v>
      </c>
      <c r="M29" s="105"/>
      <c r="N29" s="103" t="s">
        <v>7</v>
      </c>
      <c r="O29" s="105"/>
    </row>
    <row r="30" spans="1:15" ht="14.1" customHeight="1" x14ac:dyDescent="0.2">
      <c r="A30" s="172"/>
      <c r="B30" s="227"/>
      <c r="C30" s="227"/>
      <c r="D30" s="179"/>
      <c r="E30" s="228"/>
      <c r="F30" s="228"/>
      <c r="G30" s="229"/>
      <c r="H30" s="226" t="s">
        <v>7</v>
      </c>
      <c r="I30" s="105"/>
      <c r="J30" s="103" t="s">
        <v>7</v>
      </c>
      <c r="K30" s="105"/>
      <c r="L30" s="103" t="s">
        <v>7</v>
      </c>
      <c r="M30" s="105"/>
      <c r="N30" s="103" t="s">
        <v>7</v>
      </c>
      <c r="O30" s="105"/>
    </row>
    <row r="31" spans="1:15" s="46" customFormat="1" ht="25.5" customHeight="1" x14ac:dyDescent="0.25">
      <c r="A31" s="230" t="s">
        <v>509</v>
      </c>
      <c r="B31" s="230"/>
      <c r="C31" s="230"/>
      <c r="D31" s="231"/>
      <c r="E31" s="230"/>
      <c r="F31" s="230"/>
      <c r="G31" s="232"/>
      <c r="H31" s="233" t="s">
        <v>7</v>
      </c>
      <c r="I31" s="234"/>
      <c r="J31" s="118" t="s">
        <v>7</v>
      </c>
      <c r="K31" s="234"/>
      <c r="L31" s="118" t="s">
        <v>7</v>
      </c>
      <c r="M31" s="234"/>
      <c r="N31" s="118" t="s">
        <v>7</v>
      </c>
      <c r="O31" s="234"/>
    </row>
    <row r="32" spans="1:15" ht="21.75" customHeight="1" x14ac:dyDescent="0.2">
      <c r="A32" s="129"/>
      <c r="B32" s="235"/>
      <c r="C32" s="235"/>
      <c r="D32" s="235"/>
      <c r="E32" s="235"/>
      <c r="F32" s="235"/>
      <c r="G32" s="236" t="s">
        <v>510</v>
      </c>
      <c r="H32" s="235"/>
      <c r="I32" s="235"/>
      <c r="J32" s="235"/>
      <c r="K32" s="235"/>
      <c r="L32" s="235"/>
      <c r="M32" s="235"/>
      <c r="N32" s="235"/>
      <c r="O32" s="235"/>
    </row>
    <row r="33" spans="1:15" x14ac:dyDescent="0.2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spans="1:15" x14ac:dyDescent="0.2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spans="1:15" x14ac:dyDescent="0.2">
      <c r="A35" s="129"/>
      <c r="B35" s="129"/>
      <c r="C35" s="129"/>
      <c r="D35" s="129"/>
      <c r="E35" s="663"/>
      <c r="F35" s="663"/>
      <c r="G35" s="663"/>
      <c r="H35" s="663"/>
      <c r="I35" s="663"/>
      <c r="J35" s="129" t="s">
        <v>84</v>
      </c>
      <c r="K35" s="129"/>
      <c r="L35" s="129"/>
      <c r="M35" s="129"/>
      <c r="N35" s="129"/>
      <c r="O35" s="129"/>
    </row>
    <row r="36" spans="1:15" ht="21.75" customHeight="1" x14ac:dyDescent="0.2">
      <c r="A36" s="129"/>
      <c r="B36" s="34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spans="1:15" x14ac:dyDescent="0.2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97"/>
      <c r="O37" s="129"/>
    </row>
    <row r="39" spans="1:15" x14ac:dyDescent="0.2">
      <c r="O39" s="99" t="s">
        <v>34</v>
      </c>
    </row>
    <row r="40" spans="1:15" x14ac:dyDescent="0.2">
      <c r="O40" s="2" t="s">
        <v>511</v>
      </c>
    </row>
  </sheetData>
  <mergeCells count="16">
    <mergeCell ref="E35:I35"/>
    <mergeCell ref="N14:O14"/>
    <mergeCell ref="L13:M13"/>
    <mergeCell ref="L14:M14"/>
    <mergeCell ref="J9:K9"/>
    <mergeCell ref="L9:M9"/>
    <mergeCell ref="J10:M10"/>
    <mergeCell ref="J11:M11"/>
    <mergeCell ref="N9:O9"/>
    <mergeCell ref="N10:O10"/>
    <mergeCell ref="H11:I11"/>
    <mergeCell ref="H12:I12"/>
    <mergeCell ref="H13:I13"/>
    <mergeCell ref="H14:I14"/>
    <mergeCell ref="J13:K13"/>
    <mergeCell ref="J14:K14"/>
  </mergeCells>
  <phoneticPr fontId="0" type="noConversion"/>
  <pageMargins left="0.55000000000000004" right="0" top="0.75" bottom="0.75" header="0.5" footer="0.5"/>
  <pageSetup scale="75" orientation="landscape" r:id="rId1"/>
  <headerFooter alignWithMargins="0">
    <oddFooter>&amp;L&amp;8Last Revised 10/29/24&amp;C&amp;8&amp;A
Page 20 of 26&amp;R&amp;8LGF-F005
V2025.1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L54"/>
  <sheetViews>
    <sheetView zoomScale="85" zoomScaleNormal="85" workbookViewId="0">
      <selection activeCell="G18" sqref="G18"/>
    </sheetView>
  </sheetViews>
  <sheetFormatPr defaultColWidth="9.140625" defaultRowHeight="14.25" x14ac:dyDescent="0.2"/>
  <cols>
    <col min="1" max="1" width="1.7109375" style="41" customWidth="1"/>
    <col min="2" max="2" width="2.7109375" style="41" customWidth="1"/>
    <col min="3" max="3" width="5.85546875" style="41" customWidth="1"/>
    <col min="4" max="4" width="41.7109375" style="3" customWidth="1"/>
    <col min="5" max="6" width="17.7109375" style="3" customWidth="1"/>
    <col min="7" max="7" width="21.140625" style="3" customWidth="1"/>
    <col min="8" max="8" width="28.140625" style="3" customWidth="1"/>
    <col min="9" max="16384" width="9.140625" style="3"/>
  </cols>
  <sheetData>
    <row r="1" spans="1:8" x14ac:dyDescent="0.2">
      <c r="A1" s="36"/>
      <c r="B1" s="36"/>
      <c r="C1" s="36"/>
      <c r="D1" s="37"/>
      <c r="E1" s="38">
        <v>-1</v>
      </c>
      <c r="F1" s="39">
        <v>-2</v>
      </c>
      <c r="G1" s="40">
        <v>-3</v>
      </c>
      <c r="H1" s="40">
        <v>-4</v>
      </c>
    </row>
    <row r="2" spans="1:8" ht="15" x14ac:dyDescent="0.25"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ht="28.5" x14ac:dyDescent="0.2">
      <c r="D3" s="11"/>
      <c r="E3" s="77" t="s">
        <v>204</v>
      </c>
      <c r="F3" s="77" t="s">
        <v>304</v>
      </c>
      <c r="G3" s="80"/>
      <c r="H3" s="45"/>
    </row>
    <row r="4" spans="1:8" ht="28.5" x14ac:dyDescent="0.2">
      <c r="B4" s="83"/>
      <c r="C4" s="3"/>
      <c r="D4" s="87" t="s">
        <v>512</v>
      </c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ht="18.75" customHeight="1" x14ac:dyDescent="0.25">
      <c r="A6" s="144"/>
      <c r="B6" s="184" t="s">
        <v>513</v>
      </c>
      <c r="C6" s="145"/>
      <c r="D6" s="172"/>
      <c r="E6" s="119"/>
      <c r="F6" s="119"/>
      <c r="G6" s="119"/>
      <c r="H6" s="121"/>
    </row>
    <row r="7" spans="1:8" ht="15.75" customHeight="1" x14ac:dyDescent="0.2">
      <c r="A7" s="147"/>
      <c r="B7" s="147"/>
      <c r="C7" s="147" t="s">
        <v>514</v>
      </c>
      <c r="D7" s="108"/>
      <c r="E7" s="105"/>
      <c r="F7" s="105"/>
      <c r="G7" s="105"/>
      <c r="H7" s="107"/>
    </row>
    <row r="8" spans="1:8" x14ac:dyDescent="0.2">
      <c r="A8" s="147"/>
      <c r="B8" s="147" t="s">
        <v>240</v>
      </c>
      <c r="C8" s="147"/>
      <c r="D8" s="108" t="s">
        <v>515</v>
      </c>
      <c r="E8" s="105"/>
      <c r="F8" s="105"/>
      <c r="G8" s="105"/>
      <c r="H8" s="107"/>
    </row>
    <row r="9" spans="1:8" x14ac:dyDescent="0.2">
      <c r="A9" s="147"/>
      <c r="B9" s="147"/>
      <c r="C9" s="147"/>
      <c r="D9" s="108"/>
      <c r="E9" s="105"/>
      <c r="F9" s="105"/>
      <c r="G9" s="105"/>
      <c r="H9" s="107"/>
    </row>
    <row r="10" spans="1:8" x14ac:dyDescent="0.2">
      <c r="A10" s="147"/>
      <c r="B10" s="147"/>
      <c r="C10" s="147"/>
      <c r="D10" s="108"/>
      <c r="E10" s="105"/>
      <c r="F10" s="105"/>
      <c r="G10" s="105"/>
      <c r="H10" s="107"/>
    </row>
    <row r="11" spans="1:8" x14ac:dyDescent="0.2">
      <c r="A11" s="147"/>
      <c r="B11" s="147"/>
      <c r="C11" s="147"/>
      <c r="D11" s="108"/>
      <c r="E11" s="105"/>
      <c r="F11" s="105"/>
      <c r="G11" s="105"/>
      <c r="H11" s="107"/>
    </row>
    <row r="12" spans="1:8" s="46" customFormat="1" ht="18.75" customHeight="1" x14ac:dyDescent="0.25">
      <c r="A12" s="184"/>
      <c r="B12" s="184"/>
      <c r="C12" s="184" t="s">
        <v>516</v>
      </c>
      <c r="D12" s="122" t="s">
        <v>517</v>
      </c>
      <c r="E12" s="234"/>
      <c r="F12" s="234"/>
      <c r="G12" s="234"/>
      <c r="H12" s="237"/>
    </row>
    <row r="13" spans="1:8" ht="18" customHeight="1" x14ac:dyDescent="0.25">
      <c r="A13" s="147"/>
      <c r="B13" s="184" t="s">
        <v>518</v>
      </c>
      <c r="C13" s="155"/>
      <c r="D13" s="145"/>
      <c r="E13" s="102"/>
      <c r="F13" s="102"/>
      <c r="G13" s="102"/>
      <c r="H13" s="121"/>
    </row>
    <row r="14" spans="1:8" ht="15.75" customHeight="1" x14ac:dyDescent="0.2">
      <c r="A14" s="147"/>
      <c r="B14" s="147" t="s">
        <v>335</v>
      </c>
      <c r="C14" s="146"/>
      <c r="D14" s="108" t="s">
        <v>338</v>
      </c>
      <c r="E14" s="105"/>
      <c r="F14" s="105"/>
      <c r="G14" s="105"/>
      <c r="H14" s="107"/>
    </row>
    <row r="15" spans="1:8" x14ac:dyDescent="0.2">
      <c r="A15" s="147"/>
      <c r="B15" s="147" t="s">
        <v>339</v>
      </c>
      <c r="C15" s="146"/>
      <c r="D15" s="108" t="s">
        <v>340</v>
      </c>
      <c r="E15" s="105"/>
      <c r="F15" s="105"/>
      <c r="G15" s="105"/>
      <c r="H15" s="107"/>
    </row>
    <row r="16" spans="1:8" x14ac:dyDescent="0.2">
      <c r="A16" s="147"/>
      <c r="B16" s="147" t="s">
        <v>519</v>
      </c>
      <c r="C16" s="147"/>
      <c r="D16" s="108" t="s">
        <v>520</v>
      </c>
      <c r="E16" s="105"/>
      <c r="F16" s="105"/>
      <c r="G16" s="105"/>
      <c r="H16" s="107"/>
    </row>
    <row r="17" spans="1:8" x14ac:dyDescent="0.2">
      <c r="A17" s="147"/>
      <c r="B17" s="147" t="s">
        <v>342</v>
      </c>
      <c r="C17" s="147"/>
      <c r="D17" s="108" t="s">
        <v>343</v>
      </c>
      <c r="E17" s="105"/>
      <c r="F17" s="105"/>
      <c r="G17" s="105"/>
      <c r="H17" s="107"/>
    </row>
    <row r="18" spans="1:8" x14ac:dyDescent="0.2">
      <c r="A18" s="147"/>
      <c r="B18" s="147" t="s">
        <v>521</v>
      </c>
      <c r="C18" s="147"/>
      <c r="D18" s="108" t="s">
        <v>522</v>
      </c>
      <c r="E18" s="105"/>
      <c r="F18" s="105"/>
      <c r="G18" s="105"/>
      <c r="H18" s="107"/>
    </row>
    <row r="19" spans="1:8" x14ac:dyDescent="0.2">
      <c r="A19" s="147"/>
      <c r="B19" s="147" t="s">
        <v>523</v>
      </c>
      <c r="C19" s="147"/>
      <c r="D19" s="108" t="s">
        <v>156</v>
      </c>
      <c r="E19" s="105"/>
      <c r="F19" s="105"/>
      <c r="G19" s="105"/>
      <c r="H19" s="107"/>
    </row>
    <row r="20" spans="1:8" s="46" customFormat="1" ht="18.75" customHeight="1" x14ac:dyDescent="0.25">
      <c r="A20" s="184"/>
      <c r="B20" s="184"/>
      <c r="C20" s="184" t="s">
        <v>524</v>
      </c>
      <c r="D20" s="122" t="s">
        <v>525</v>
      </c>
      <c r="E20" s="234"/>
      <c r="F20" s="234"/>
      <c r="G20" s="234"/>
      <c r="H20" s="237"/>
    </row>
    <row r="21" spans="1:8" x14ac:dyDescent="0.2">
      <c r="A21" s="147"/>
      <c r="B21" s="147"/>
      <c r="C21" s="147"/>
      <c r="D21" s="108"/>
      <c r="E21" s="105"/>
      <c r="F21" s="105"/>
      <c r="G21" s="105"/>
      <c r="H21" s="107"/>
    </row>
    <row r="22" spans="1:8" s="46" customFormat="1" ht="20.25" customHeight="1" thickBot="1" x14ac:dyDescent="0.3">
      <c r="A22" s="199"/>
      <c r="B22" s="199" t="s">
        <v>526</v>
      </c>
      <c r="C22" s="199"/>
      <c r="D22" s="213"/>
      <c r="E22" s="238"/>
      <c r="F22" s="238"/>
      <c r="G22" s="238"/>
      <c r="H22" s="239"/>
    </row>
    <row r="23" spans="1:8" ht="18.75" customHeight="1" x14ac:dyDescent="0.25">
      <c r="A23" s="184"/>
      <c r="B23" s="240" t="s">
        <v>527</v>
      </c>
      <c r="C23" s="241"/>
      <c r="D23" s="242"/>
      <c r="E23" s="119"/>
      <c r="F23" s="119"/>
      <c r="G23" s="119"/>
      <c r="H23" s="121"/>
    </row>
    <row r="24" spans="1:8" ht="15.75" customHeight="1" x14ac:dyDescent="0.25">
      <c r="A24" s="146"/>
      <c r="B24" s="147" t="s">
        <v>528</v>
      </c>
      <c r="C24" s="184"/>
      <c r="D24" s="108" t="s">
        <v>529</v>
      </c>
      <c r="E24" s="105"/>
      <c r="F24" s="105"/>
      <c r="G24" s="105"/>
      <c r="H24" s="107"/>
    </row>
    <row r="25" spans="1:8" x14ac:dyDescent="0.2">
      <c r="A25" s="147"/>
      <c r="B25" s="147"/>
      <c r="C25" s="147" t="s">
        <v>530</v>
      </c>
      <c r="D25" s="108"/>
      <c r="E25" s="105"/>
      <c r="F25" s="105"/>
      <c r="G25" s="105"/>
      <c r="H25" s="107"/>
    </row>
    <row r="26" spans="1:8" x14ac:dyDescent="0.2">
      <c r="A26" s="147"/>
      <c r="B26" s="147" t="s">
        <v>265</v>
      </c>
      <c r="C26" s="147"/>
      <c r="D26" s="108" t="s">
        <v>531</v>
      </c>
      <c r="E26" s="179"/>
      <c r="F26" s="148"/>
      <c r="G26" s="148"/>
      <c r="H26" s="149"/>
    </row>
    <row r="27" spans="1:8" x14ac:dyDescent="0.2">
      <c r="A27" s="147"/>
      <c r="B27" s="147" t="s">
        <v>285</v>
      </c>
      <c r="C27" s="147"/>
      <c r="D27" s="108" t="s">
        <v>532</v>
      </c>
      <c r="E27" s="105"/>
      <c r="F27" s="105"/>
      <c r="G27" s="105"/>
      <c r="H27" s="107"/>
    </row>
    <row r="28" spans="1:8" s="46" customFormat="1" ht="16.5" customHeight="1" x14ac:dyDescent="0.25">
      <c r="A28" s="144"/>
      <c r="B28" s="184"/>
      <c r="C28" s="184" t="s">
        <v>533</v>
      </c>
      <c r="D28" s="122" t="s">
        <v>534</v>
      </c>
      <c r="E28" s="231"/>
      <c r="F28" s="243"/>
      <c r="G28" s="243"/>
      <c r="H28" s="244"/>
    </row>
    <row r="29" spans="1:8" ht="16.5" customHeight="1" x14ac:dyDescent="0.25">
      <c r="A29" s="147"/>
      <c r="B29" s="184" t="s">
        <v>535</v>
      </c>
      <c r="C29" s="146"/>
      <c r="D29" s="122"/>
      <c r="E29" s="119"/>
      <c r="F29" s="119"/>
      <c r="G29" s="119"/>
      <c r="H29" s="121"/>
    </row>
    <row r="30" spans="1:8" ht="16.5" customHeight="1" x14ac:dyDescent="0.2">
      <c r="A30" s="147"/>
      <c r="B30" s="147" t="s">
        <v>461</v>
      </c>
      <c r="C30" s="147"/>
      <c r="D30" s="108" t="s">
        <v>536</v>
      </c>
      <c r="E30" s="105"/>
      <c r="F30" s="105"/>
      <c r="G30" s="105"/>
      <c r="H30" s="107"/>
    </row>
    <row r="31" spans="1:8" x14ac:dyDescent="0.2">
      <c r="A31" s="147"/>
      <c r="B31" s="147"/>
      <c r="C31" s="147" t="s">
        <v>537</v>
      </c>
      <c r="D31" s="108"/>
      <c r="E31" s="105"/>
      <c r="F31" s="105"/>
      <c r="G31" s="105"/>
      <c r="H31" s="107"/>
    </row>
    <row r="32" spans="1:8" s="46" customFormat="1" ht="18.75" customHeight="1" x14ac:dyDescent="0.25">
      <c r="A32" s="184"/>
      <c r="B32" s="184"/>
      <c r="C32" s="184" t="s">
        <v>538</v>
      </c>
      <c r="D32" s="122" t="s">
        <v>539</v>
      </c>
      <c r="E32" s="234"/>
      <c r="F32" s="234"/>
      <c r="G32" s="234"/>
      <c r="H32" s="237"/>
    </row>
    <row r="33" spans="1:12" ht="16.5" customHeight="1" x14ac:dyDescent="0.25">
      <c r="A33" s="147"/>
      <c r="B33" s="184" t="s">
        <v>540</v>
      </c>
      <c r="C33" s="147"/>
      <c r="D33" s="108"/>
      <c r="E33" s="119"/>
      <c r="F33" s="119"/>
      <c r="G33" s="119"/>
      <c r="H33" s="121"/>
    </row>
    <row r="34" spans="1:12" x14ac:dyDescent="0.2">
      <c r="A34" s="147"/>
      <c r="B34" s="147" t="s">
        <v>314</v>
      </c>
      <c r="C34" s="147"/>
      <c r="D34" s="108" t="s">
        <v>541</v>
      </c>
      <c r="E34" s="105"/>
      <c r="F34" s="105"/>
      <c r="G34" s="105"/>
      <c r="H34" s="107"/>
    </row>
    <row r="35" spans="1:12" x14ac:dyDescent="0.2">
      <c r="A35" s="147"/>
      <c r="B35" s="147" t="s">
        <v>379</v>
      </c>
      <c r="C35" s="147"/>
      <c r="D35" s="108" t="s">
        <v>542</v>
      </c>
      <c r="E35" s="105"/>
      <c r="F35" s="105"/>
      <c r="G35" s="105"/>
      <c r="H35" s="107"/>
      <c r="L35" s="47"/>
    </row>
    <row r="36" spans="1:12" s="46" customFormat="1" ht="16.5" customHeight="1" x14ac:dyDescent="0.25">
      <c r="A36" s="184"/>
      <c r="B36" s="184"/>
      <c r="C36" s="184" t="s">
        <v>543</v>
      </c>
      <c r="D36" s="122" t="s">
        <v>544</v>
      </c>
      <c r="E36" s="234"/>
      <c r="F36" s="234"/>
      <c r="G36" s="234"/>
      <c r="H36" s="237"/>
    </row>
    <row r="37" spans="1:12" s="46" customFormat="1" ht="24.75" customHeight="1" thickBot="1" x14ac:dyDescent="0.3">
      <c r="A37" s="173"/>
      <c r="B37" s="173"/>
      <c r="C37" s="173" t="s">
        <v>545</v>
      </c>
      <c r="D37" s="205" t="s">
        <v>546</v>
      </c>
      <c r="E37" s="245"/>
      <c r="F37" s="205"/>
      <c r="G37" s="205"/>
      <c r="H37" s="246"/>
    </row>
    <row r="38" spans="1:12" ht="21.75" customHeight="1" thickTop="1" x14ac:dyDescent="0.25">
      <c r="A38" s="147"/>
      <c r="B38" s="184" t="s">
        <v>547</v>
      </c>
      <c r="C38" s="147"/>
      <c r="D38" s="108"/>
      <c r="E38" s="247"/>
      <c r="F38" s="158"/>
      <c r="G38" s="158"/>
      <c r="H38" s="129"/>
    </row>
    <row r="39" spans="1:12" ht="18.75" customHeight="1" x14ac:dyDescent="0.2">
      <c r="A39" s="147"/>
      <c r="B39" s="147"/>
      <c r="C39" s="147" t="s">
        <v>548</v>
      </c>
      <c r="D39" s="108"/>
      <c r="E39" s="108"/>
      <c r="F39" s="108"/>
      <c r="G39" s="108"/>
      <c r="H39" s="103"/>
    </row>
    <row r="40" spans="1:12" ht="21" customHeight="1" thickBot="1" x14ac:dyDescent="0.3">
      <c r="A40" s="173"/>
      <c r="B40" s="174"/>
      <c r="C40" s="174" t="s">
        <v>549</v>
      </c>
      <c r="D40" s="175"/>
      <c r="E40" s="339"/>
      <c r="F40" s="126"/>
      <c r="G40" s="126"/>
      <c r="H40" s="165"/>
    </row>
    <row r="41" spans="1:12" ht="15" thickTop="1" x14ac:dyDescent="0.2">
      <c r="A41" s="155"/>
      <c r="B41" s="155"/>
      <c r="C41" s="155"/>
      <c r="D41" s="129"/>
      <c r="E41" s="129"/>
      <c r="F41" s="129"/>
      <c r="G41" s="129"/>
      <c r="H41" s="129"/>
    </row>
    <row r="42" spans="1:12" x14ac:dyDescent="0.2">
      <c r="A42" s="155"/>
      <c r="B42" s="155"/>
      <c r="C42" s="155"/>
      <c r="D42" s="129"/>
      <c r="E42" s="129"/>
      <c r="F42" s="129"/>
      <c r="G42" s="129"/>
      <c r="H42" s="129"/>
    </row>
    <row r="43" spans="1:12" x14ac:dyDescent="0.2">
      <c r="A43" s="147"/>
      <c r="B43" s="147"/>
      <c r="C43" s="129"/>
      <c r="D43" s="349"/>
      <c r="E43" s="669"/>
      <c r="F43" s="669"/>
      <c r="G43" s="129" t="s">
        <v>84</v>
      </c>
      <c r="H43" s="129"/>
    </row>
    <row r="44" spans="1:12" ht="13.5" customHeight="1" x14ac:dyDescent="0.2">
      <c r="A44" s="146"/>
      <c r="B44" s="146"/>
      <c r="C44" s="129"/>
      <c r="D44" s="129"/>
      <c r="E44" s="670"/>
      <c r="F44" s="670"/>
      <c r="G44" s="155" t="s">
        <v>550</v>
      </c>
      <c r="H44" s="129"/>
    </row>
    <row r="45" spans="1:12" ht="15" customHeight="1" x14ac:dyDescent="0.2">
      <c r="A45" s="155"/>
      <c r="B45" s="155"/>
      <c r="C45" s="155"/>
      <c r="D45" s="129"/>
      <c r="E45" s="129"/>
      <c r="F45" s="129"/>
      <c r="G45" s="129"/>
      <c r="H45" s="129"/>
    </row>
    <row r="46" spans="1:12" x14ac:dyDescent="0.2">
      <c r="A46" s="276" t="s">
        <v>551</v>
      </c>
      <c r="B46" s="155"/>
      <c r="C46" s="155"/>
      <c r="D46" s="129"/>
      <c r="E46" s="129"/>
      <c r="F46" s="129"/>
      <c r="G46" s="129"/>
      <c r="H46" s="129"/>
    </row>
    <row r="53" spans="8:8" x14ac:dyDescent="0.2">
      <c r="H53" s="99" t="s">
        <v>34</v>
      </c>
    </row>
    <row r="54" spans="8:8" x14ac:dyDescent="0.2">
      <c r="H54" s="348" t="s">
        <v>552</v>
      </c>
    </row>
  </sheetData>
  <mergeCells count="4">
    <mergeCell ref="B5:D5"/>
    <mergeCell ref="G2:H2"/>
    <mergeCell ref="E43:F43"/>
    <mergeCell ref="E44:F44"/>
  </mergeCells>
  <phoneticPr fontId="0" type="noConversion"/>
  <pageMargins left="0.55000000000000004" right="0" top="0.75" bottom="0.75" header="0.5" footer="0.5"/>
  <pageSetup scale="81" orientation="portrait" r:id="rId1"/>
  <headerFooter alignWithMargins="0">
    <oddFooter>&amp;L&amp;8Last Revised 10/29/24&amp;C&amp;8&amp;A
Page 21 of 27&amp;R&amp;8LGF-F005
V2025.1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L55"/>
  <sheetViews>
    <sheetView zoomScale="85" zoomScaleNormal="85" workbookViewId="0">
      <selection activeCell="L29" sqref="L29"/>
    </sheetView>
  </sheetViews>
  <sheetFormatPr defaultColWidth="9.140625" defaultRowHeight="12.75" x14ac:dyDescent="0.2"/>
  <cols>
    <col min="1" max="1" width="3.28515625" style="34" customWidth="1"/>
    <col min="2" max="2" width="2.7109375" style="34" customWidth="1"/>
    <col min="3" max="3" width="4.7109375" style="34" customWidth="1"/>
    <col min="4" max="4" width="31" style="33" customWidth="1"/>
    <col min="5" max="6" width="17.7109375" style="33" customWidth="1"/>
    <col min="7" max="7" width="21.7109375" style="33" customWidth="1"/>
    <col min="8" max="8" width="27.28515625" style="33" customWidth="1"/>
    <col min="9" max="16384" width="9.140625" style="33"/>
  </cols>
  <sheetData>
    <row r="1" spans="1:8" x14ac:dyDescent="0.2">
      <c r="A1" s="28"/>
      <c r="B1" s="28"/>
      <c r="C1" s="28"/>
      <c r="D1" s="29"/>
      <c r="E1" s="30">
        <v>-1</v>
      </c>
      <c r="F1" s="31">
        <v>-2</v>
      </c>
      <c r="G1" s="32">
        <v>-3</v>
      </c>
      <c r="H1" s="32">
        <v>-4</v>
      </c>
    </row>
    <row r="2" spans="1:8" s="3" customFormat="1" ht="15" x14ac:dyDescent="0.25">
      <c r="A2" s="41"/>
      <c r="B2" s="41"/>
      <c r="C2" s="41"/>
      <c r="D2" s="11"/>
      <c r="E2" s="11"/>
      <c r="F2" s="16" t="s">
        <v>302</v>
      </c>
      <c r="G2" s="667" t="str">
        <f>"BUDGET YEAR ENDING "&amp;TEXT('Form 1'!$C$138,"mm/dd/yy")</f>
        <v>AÑO PRESUPUESTARIO QUE FINALIZA EL 30/06/26</v>
      </c>
      <c r="H2" s="668"/>
    </row>
    <row r="3" spans="1:8" s="3" customFormat="1" ht="28.5" x14ac:dyDescent="0.2">
      <c r="A3" s="41"/>
      <c r="B3" s="41"/>
      <c r="C3" s="41"/>
      <c r="D3" s="11"/>
      <c r="E3" s="77" t="s">
        <v>204</v>
      </c>
      <c r="F3" s="77" t="s">
        <v>304</v>
      </c>
      <c r="G3" s="80"/>
      <c r="H3" s="45"/>
    </row>
    <row r="4" spans="1:8" s="3" customFormat="1" ht="28.5" x14ac:dyDescent="0.2">
      <c r="A4" s="41"/>
      <c r="B4" s="83"/>
      <c r="D4" s="87" t="s">
        <v>512</v>
      </c>
      <c r="E4" s="77" t="s">
        <v>207</v>
      </c>
      <c r="F4" s="77" t="s">
        <v>207</v>
      </c>
      <c r="G4" s="81" t="s">
        <v>208</v>
      </c>
      <c r="H4" s="75" t="s">
        <v>209</v>
      </c>
    </row>
    <row r="5" spans="1:8" s="45" customFormat="1" ht="18" customHeight="1" x14ac:dyDescent="0.25">
      <c r="A5" s="42"/>
      <c r="B5" s="673"/>
      <c r="C5" s="673"/>
      <c r="D5" s="674"/>
      <c r="E5" s="511">
        <f>'Form 1'!$C$129</f>
        <v>45473</v>
      </c>
      <c r="F5" s="511">
        <f>'Form 1'!$C$133</f>
        <v>45838</v>
      </c>
      <c r="G5" s="79" t="s">
        <v>210</v>
      </c>
      <c r="H5" s="44" t="s">
        <v>211</v>
      </c>
    </row>
    <row r="6" spans="1:8" ht="25.5" customHeight="1" x14ac:dyDescent="0.2">
      <c r="A6" s="248" t="s">
        <v>553</v>
      </c>
      <c r="B6" s="702" t="s">
        <v>554</v>
      </c>
      <c r="C6" s="702"/>
      <c r="D6" s="703"/>
      <c r="E6" s="249"/>
      <c r="F6" s="249"/>
      <c r="G6" s="249"/>
      <c r="H6" s="250"/>
    </row>
    <row r="7" spans="1:8" x14ac:dyDescent="0.2">
      <c r="A7" s="251"/>
      <c r="B7" s="251"/>
      <c r="C7" s="252"/>
      <c r="D7" s="253"/>
      <c r="E7" s="254"/>
      <c r="F7" s="254"/>
      <c r="G7" s="254"/>
      <c r="H7" s="255"/>
    </row>
    <row r="8" spans="1:8" x14ac:dyDescent="0.2">
      <c r="A8" s="251"/>
      <c r="B8" s="251"/>
      <c r="C8" s="251"/>
      <c r="D8" s="253"/>
      <c r="E8" s="254"/>
      <c r="F8" s="254"/>
      <c r="G8" s="254"/>
      <c r="H8" s="255"/>
    </row>
    <row r="9" spans="1:8" x14ac:dyDescent="0.2">
      <c r="A9" s="251"/>
      <c r="B9" s="251"/>
      <c r="C9" s="251"/>
      <c r="D9" s="253"/>
      <c r="E9" s="254"/>
      <c r="F9" s="254"/>
      <c r="G9" s="254"/>
      <c r="H9" s="255"/>
    </row>
    <row r="10" spans="1:8" x14ac:dyDescent="0.2">
      <c r="A10" s="251"/>
      <c r="B10" s="251"/>
      <c r="C10" s="251"/>
      <c r="D10" s="253"/>
      <c r="E10" s="254"/>
      <c r="F10" s="254"/>
      <c r="G10" s="254"/>
      <c r="H10" s="255"/>
    </row>
    <row r="11" spans="1:8" x14ac:dyDescent="0.2">
      <c r="A11" s="251"/>
      <c r="B11" s="251"/>
      <c r="C11" s="251"/>
      <c r="D11" s="253"/>
      <c r="E11" s="254"/>
      <c r="F11" s="254"/>
      <c r="G11" s="254"/>
      <c r="H11" s="255"/>
    </row>
    <row r="12" spans="1:8" x14ac:dyDescent="0.2">
      <c r="A12" s="251"/>
      <c r="B12" s="251"/>
      <c r="C12" s="251"/>
      <c r="D12" s="253"/>
      <c r="E12" s="254"/>
      <c r="F12" s="254"/>
      <c r="G12" s="254"/>
      <c r="H12" s="255"/>
    </row>
    <row r="13" spans="1:8" s="7" customFormat="1" ht="27" customHeight="1" thickBot="1" x14ac:dyDescent="0.25">
      <c r="A13" s="256"/>
      <c r="B13" s="257" t="s">
        <v>555</v>
      </c>
      <c r="C13" s="704" t="s">
        <v>556</v>
      </c>
      <c r="D13" s="705"/>
      <c r="E13" s="258"/>
      <c r="F13" s="258"/>
      <c r="G13" s="258"/>
      <c r="H13" s="259"/>
    </row>
    <row r="14" spans="1:8" ht="24.75" customHeight="1" x14ac:dyDescent="0.2">
      <c r="A14" s="260" t="s">
        <v>557</v>
      </c>
      <c r="B14" s="706" t="s">
        <v>558</v>
      </c>
      <c r="C14" s="707"/>
      <c r="D14" s="708"/>
      <c r="E14" s="261"/>
      <c r="F14" s="249"/>
      <c r="G14" s="249"/>
      <c r="H14" s="250"/>
    </row>
    <row r="15" spans="1:8" x14ac:dyDescent="0.2">
      <c r="A15" s="251"/>
      <c r="B15" s="251"/>
      <c r="C15" s="252"/>
      <c r="D15" s="262"/>
      <c r="E15" s="254"/>
      <c r="F15" s="254"/>
      <c r="G15" s="254"/>
      <c r="H15" s="255"/>
    </row>
    <row r="16" spans="1:8" x14ac:dyDescent="0.2">
      <c r="A16" s="251"/>
      <c r="B16" s="251"/>
      <c r="C16" s="263"/>
      <c r="D16" s="253"/>
      <c r="E16" s="254"/>
      <c r="F16" s="254"/>
      <c r="G16" s="254"/>
      <c r="H16" s="255"/>
    </row>
    <row r="17" spans="1:8" x14ac:dyDescent="0.2">
      <c r="A17" s="251"/>
      <c r="B17" s="251"/>
      <c r="C17" s="263"/>
      <c r="D17" s="253"/>
      <c r="E17" s="254"/>
      <c r="F17" s="254"/>
      <c r="G17" s="254"/>
      <c r="H17" s="255"/>
    </row>
    <row r="18" spans="1:8" x14ac:dyDescent="0.2">
      <c r="A18" s="251"/>
      <c r="B18" s="251"/>
      <c r="C18" s="251"/>
      <c r="D18" s="253"/>
      <c r="E18" s="254"/>
      <c r="F18" s="254"/>
      <c r="G18" s="254"/>
      <c r="H18" s="255"/>
    </row>
    <row r="19" spans="1:8" x14ac:dyDescent="0.2">
      <c r="A19" s="251"/>
      <c r="B19" s="251"/>
      <c r="C19" s="251"/>
      <c r="D19" s="253"/>
      <c r="E19" s="254"/>
      <c r="F19" s="254"/>
      <c r="G19" s="254"/>
      <c r="H19" s="255"/>
    </row>
    <row r="20" spans="1:8" x14ac:dyDescent="0.2">
      <c r="A20" s="251"/>
      <c r="B20" s="251"/>
      <c r="C20" s="251"/>
      <c r="D20" s="253"/>
      <c r="E20" s="254"/>
      <c r="F20" s="254"/>
      <c r="G20" s="254"/>
      <c r="H20" s="255"/>
    </row>
    <row r="21" spans="1:8" ht="26.25" customHeight="1" thickBot="1" x14ac:dyDescent="0.25">
      <c r="A21" s="264"/>
      <c r="B21" s="257" t="s">
        <v>559</v>
      </c>
      <c r="C21" s="704" t="s">
        <v>560</v>
      </c>
      <c r="D21" s="705"/>
      <c r="E21" s="265"/>
      <c r="F21" s="265"/>
      <c r="G21" s="265"/>
      <c r="H21" s="266"/>
    </row>
    <row r="22" spans="1:8" s="7" customFormat="1" ht="24.75" customHeight="1" x14ac:dyDescent="0.2">
      <c r="A22" s="260" t="s">
        <v>561</v>
      </c>
      <c r="B22" s="699" t="s">
        <v>562</v>
      </c>
      <c r="C22" s="700"/>
      <c r="D22" s="701"/>
      <c r="E22" s="267"/>
      <c r="F22" s="267"/>
      <c r="G22" s="267"/>
      <c r="H22" s="268"/>
    </row>
    <row r="23" spans="1:8" x14ac:dyDescent="0.2">
      <c r="A23" s="251"/>
      <c r="B23" s="251"/>
      <c r="C23" s="251"/>
      <c r="D23" s="253"/>
      <c r="E23" s="254"/>
      <c r="F23" s="254"/>
      <c r="G23" s="254"/>
      <c r="H23" s="255"/>
    </row>
    <row r="24" spans="1:8" x14ac:dyDescent="0.2">
      <c r="A24" s="251"/>
      <c r="B24" s="251"/>
      <c r="C24" s="251"/>
      <c r="D24" s="253"/>
      <c r="E24" s="254"/>
      <c r="F24" s="254"/>
      <c r="G24" s="254"/>
      <c r="H24" s="255"/>
    </row>
    <row r="25" spans="1:8" x14ac:dyDescent="0.2">
      <c r="A25" s="251"/>
      <c r="B25" s="251"/>
      <c r="C25" s="251"/>
      <c r="D25" s="253"/>
      <c r="E25" s="254"/>
      <c r="F25" s="254"/>
      <c r="G25" s="254"/>
      <c r="H25" s="255"/>
    </row>
    <row r="26" spans="1:8" x14ac:dyDescent="0.2">
      <c r="A26" s="251"/>
      <c r="B26" s="251"/>
      <c r="C26" s="251"/>
      <c r="D26" s="253"/>
      <c r="E26" s="254"/>
      <c r="F26" s="254"/>
      <c r="G26" s="254"/>
      <c r="H26" s="255"/>
    </row>
    <row r="27" spans="1:8" x14ac:dyDescent="0.2">
      <c r="A27" s="251"/>
      <c r="B27" s="251"/>
      <c r="C27" s="251"/>
      <c r="D27" s="253"/>
      <c r="E27" s="254"/>
      <c r="F27" s="254"/>
      <c r="G27" s="254"/>
      <c r="H27" s="255"/>
    </row>
    <row r="28" spans="1:8" x14ac:dyDescent="0.2">
      <c r="A28" s="251"/>
      <c r="B28" s="251"/>
      <c r="C28" s="251"/>
      <c r="D28" s="253"/>
      <c r="E28" s="254"/>
      <c r="F28" s="254"/>
      <c r="G28" s="254"/>
      <c r="H28" s="255"/>
    </row>
    <row r="29" spans="1:8" s="7" customFormat="1" ht="27" customHeight="1" thickBot="1" x14ac:dyDescent="0.25">
      <c r="A29" s="256"/>
      <c r="B29" s="257" t="s">
        <v>563</v>
      </c>
      <c r="C29" s="704" t="s">
        <v>564</v>
      </c>
      <c r="D29" s="705"/>
      <c r="E29" s="258"/>
      <c r="F29" s="258"/>
      <c r="G29" s="258"/>
      <c r="H29" s="259"/>
    </row>
    <row r="30" spans="1:8" ht="24.75" customHeight="1" x14ac:dyDescent="0.2">
      <c r="A30" s="260" t="s">
        <v>565</v>
      </c>
      <c r="B30" s="699" t="s">
        <v>566</v>
      </c>
      <c r="C30" s="700"/>
      <c r="D30" s="701"/>
      <c r="E30" s="249"/>
      <c r="F30" s="249"/>
      <c r="G30" s="249"/>
      <c r="H30" s="250"/>
    </row>
    <row r="31" spans="1:8" x14ac:dyDescent="0.2">
      <c r="A31" s="263"/>
      <c r="B31" s="251"/>
      <c r="C31" s="252"/>
      <c r="D31" s="253"/>
      <c r="E31" s="254"/>
      <c r="F31" s="254"/>
      <c r="G31" s="254"/>
      <c r="H31" s="255"/>
    </row>
    <row r="32" spans="1:8" x14ac:dyDescent="0.2">
      <c r="A32" s="251"/>
      <c r="B32" s="251"/>
      <c r="C32" s="251"/>
      <c r="D32" s="253"/>
      <c r="E32" s="254"/>
      <c r="F32" s="254"/>
      <c r="G32" s="254"/>
      <c r="H32" s="255"/>
    </row>
    <row r="33" spans="1:12" x14ac:dyDescent="0.2">
      <c r="A33" s="251"/>
      <c r="B33" s="251"/>
      <c r="C33" s="251"/>
      <c r="D33" s="253"/>
      <c r="E33" s="269"/>
      <c r="F33" s="270"/>
      <c r="G33" s="270"/>
      <c r="H33" s="271"/>
    </row>
    <row r="34" spans="1:12" x14ac:dyDescent="0.2">
      <c r="A34" s="251"/>
      <c r="B34" s="251"/>
      <c r="C34" s="251"/>
      <c r="D34" s="253"/>
      <c r="E34" s="254"/>
      <c r="F34" s="254"/>
      <c r="G34" s="254"/>
      <c r="H34" s="255"/>
    </row>
    <row r="35" spans="1:12" x14ac:dyDescent="0.2">
      <c r="A35" s="251"/>
      <c r="B35" s="251"/>
      <c r="C35" s="251"/>
      <c r="D35" s="253"/>
      <c r="E35" s="254"/>
      <c r="F35" s="254"/>
      <c r="G35" s="254"/>
      <c r="H35" s="255"/>
    </row>
    <row r="36" spans="1:12" x14ac:dyDescent="0.2">
      <c r="A36" s="251"/>
      <c r="B36" s="251"/>
      <c r="C36" s="251"/>
      <c r="D36" s="253"/>
      <c r="E36" s="254"/>
      <c r="F36" s="254"/>
      <c r="G36" s="254"/>
      <c r="H36" s="255"/>
    </row>
    <row r="37" spans="1:12" ht="25.5" customHeight="1" thickBot="1" x14ac:dyDescent="0.25">
      <c r="A37" s="264"/>
      <c r="B37" s="257" t="s">
        <v>567</v>
      </c>
      <c r="C37" s="704" t="s">
        <v>568</v>
      </c>
      <c r="D37" s="705"/>
      <c r="E37" s="272"/>
      <c r="F37" s="265"/>
      <c r="G37" s="265"/>
      <c r="H37" s="266"/>
    </row>
    <row r="38" spans="1:12" s="7" customFormat="1" ht="31.5" customHeight="1" x14ac:dyDescent="0.2">
      <c r="A38" s="699" t="s">
        <v>569</v>
      </c>
      <c r="B38" s="700"/>
      <c r="C38" s="700"/>
      <c r="D38" s="701"/>
      <c r="E38" s="273"/>
      <c r="F38" s="274"/>
      <c r="G38" s="274"/>
      <c r="H38" s="275"/>
    </row>
    <row r="39" spans="1:12" ht="31.5" customHeight="1" x14ac:dyDescent="0.2">
      <c r="A39" s="709" t="s">
        <v>570</v>
      </c>
      <c r="B39" s="710"/>
      <c r="C39" s="710"/>
      <c r="D39" s="711"/>
      <c r="E39" s="269"/>
      <c r="F39" s="270"/>
      <c r="G39" s="270"/>
      <c r="H39" s="271"/>
    </row>
    <row r="40" spans="1:12" ht="30" customHeight="1" thickBot="1" x14ac:dyDescent="0.25">
      <c r="A40" s="696" t="s">
        <v>571</v>
      </c>
      <c r="B40" s="697"/>
      <c r="C40" s="697"/>
      <c r="D40" s="698"/>
      <c r="E40" s="340"/>
      <c r="F40" s="340"/>
      <c r="G40" s="340"/>
      <c r="H40" s="341"/>
    </row>
    <row r="41" spans="1:12" ht="13.5" thickTop="1" x14ac:dyDescent="0.2">
      <c r="A41" s="276"/>
      <c r="B41" s="276"/>
      <c r="C41" s="276"/>
      <c r="D41" s="277"/>
      <c r="E41" s="250"/>
      <c r="F41" s="250"/>
      <c r="G41" s="250"/>
      <c r="H41" s="250"/>
    </row>
    <row r="42" spans="1:12" s="7" customFormat="1" ht="18.75" customHeight="1" x14ac:dyDescent="0.2">
      <c r="A42" s="278"/>
      <c r="B42" s="278"/>
      <c r="C42" s="278"/>
      <c r="D42" s="279"/>
      <c r="E42" s="268"/>
      <c r="F42" s="268"/>
      <c r="G42" s="268"/>
      <c r="H42" s="268"/>
    </row>
    <row r="43" spans="1:12" ht="15" customHeight="1" x14ac:dyDescent="0.2">
      <c r="A43" s="276"/>
      <c r="B43" s="276"/>
      <c r="C43" s="277"/>
      <c r="D43" s="350"/>
      <c r="E43" s="694"/>
      <c r="F43" s="694"/>
      <c r="G43" s="277" t="s">
        <v>84</v>
      </c>
      <c r="H43" s="277"/>
    </row>
    <row r="44" spans="1:12" ht="16.5" customHeight="1" x14ac:dyDescent="0.2">
      <c r="A44" s="276"/>
      <c r="B44" s="276"/>
      <c r="C44" s="33"/>
      <c r="D44" s="277"/>
      <c r="E44" s="695"/>
      <c r="F44" s="695"/>
      <c r="G44" s="277" t="s">
        <v>550</v>
      </c>
      <c r="H44" s="277"/>
    </row>
    <row r="45" spans="1:12" x14ac:dyDescent="0.2">
      <c r="A45" s="276"/>
      <c r="B45" s="276"/>
      <c r="C45" s="276"/>
      <c r="D45" s="277"/>
      <c r="E45" s="277"/>
      <c r="F45" s="277"/>
      <c r="G45" s="277"/>
      <c r="H45" s="277"/>
      <c r="L45" s="35"/>
    </row>
    <row r="46" spans="1:12" s="7" customFormat="1" ht="16.5" customHeight="1" x14ac:dyDescent="0.2">
      <c r="A46" s="276" t="s">
        <v>572</v>
      </c>
      <c r="B46" s="278"/>
      <c r="C46" s="278"/>
      <c r="D46" s="279"/>
      <c r="E46" s="268"/>
      <c r="F46" s="268"/>
      <c r="G46" s="97"/>
      <c r="H46" s="279"/>
    </row>
    <row r="47" spans="1:12" ht="13.5" customHeight="1" x14ac:dyDescent="0.2">
      <c r="A47" s="276"/>
      <c r="B47" s="276"/>
      <c r="C47" s="276"/>
      <c r="D47" s="277"/>
      <c r="E47" s="250"/>
      <c r="F47" s="250"/>
      <c r="G47" s="250"/>
      <c r="H47" s="250"/>
    </row>
    <row r="48" spans="1:12" s="7" customFormat="1" ht="14.25" customHeight="1" x14ac:dyDescent="0.2">
      <c r="A48" s="278"/>
      <c r="B48" s="278"/>
      <c r="C48" s="278"/>
      <c r="D48" s="279"/>
      <c r="E48" s="279"/>
      <c r="F48" s="279"/>
      <c r="G48" s="279"/>
      <c r="H48" s="279"/>
    </row>
    <row r="49" spans="1:8" ht="15" customHeight="1" x14ac:dyDescent="0.2">
      <c r="A49" s="276"/>
      <c r="B49" s="278"/>
      <c r="C49" s="276"/>
      <c r="D49" s="277"/>
      <c r="E49" s="277"/>
      <c r="F49" s="277"/>
      <c r="G49" s="277"/>
    </row>
    <row r="50" spans="1:8" x14ac:dyDescent="0.2">
      <c r="A50" s="276"/>
      <c r="B50" s="276"/>
      <c r="C50" s="276"/>
      <c r="D50" s="277"/>
      <c r="E50" s="277"/>
      <c r="F50" s="277"/>
      <c r="G50" s="277"/>
      <c r="H50" s="99" t="s">
        <v>34</v>
      </c>
    </row>
    <row r="51" spans="1:8" x14ac:dyDescent="0.2">
      <c r="H51" s="422" t="s">
        <v>573</v>
      </c>
    </row>
    <row r="54" spans="1:8" ht="18.75" customHeight="1" x14ac:dyDescent="0.2"/>
    <row r="55" spans="1:8" ht="19.5" customHeight="1" x14ac:dyDescent="0.2"/>
  </sheetData>
  <mergeCells count="15">
    <mergeCell ref="G2:H2"/>
    <mergeCell ref="B14:D14"/>
    <mergeCell ref="C21:D21"/>
    <mergeCell ref="B5:D5"/>
    <mergeCell ref="A39:D39"/>
    <mergeCell ref="E43:F43"/>
    <mergeCell ref="E44:F44"/>
    <mergeCell ref="A40:D40"/>
    <mergeCell ref="A38:D38"/>
    <mergeCell ref="B6:D6"/>
    <mergeCell ref="C13:D13"/>
    <mergeCell ref="B22:D22"/>
    <mergeCell ref="C29:D29"/>
    <mergeCell ref="B30:D30"/>
    <mergeCell ref="C37:D37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10/29/24&amp;C&amp;8&amp;A
Page 22 of 27&amp;R&amp;8LGF-F005
V2025.1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H31"/>
  <sheetViews>
    <sheetView zoomScale="85" zoomScaleNormal="85" workbookViewId="0">
      <selection activeCell="K19" sqref="K19"/>
    </sheetView>
  </sheetViews>
  <sheetFormatPr defaultColWidth="9.140625" defaultRowHeight="14.25" x14ac:dyDescent="0.2"/>
  <cols>
    <col min="1" max="1" width="3.42578125" style="3" customWidth="1"/>
    <col min="2" max="2" width="31.140625" style="3" customWidth="1"/>
    <col min="3" max="3" width="18.5703125" style="3" customWidth="1"/>
    <col min="4" max="7" width="20.7109375" style="3" customWidth="1"/>
    <col min="8" max="16384" width="9.140625" style="3"/>
  </cols>
  <sheetData>
    <row r="1" spans="1:7" ht="19.5" customHeight="1" x14ac:dyDescent="0.2">
      <c r="C1" s="11"/>
      <c r="D1" s="712" t="s">
        <v>574</v>
      </c>
      <c r="E1" s="713"/>
      <c r="F1" s="712" t="s">
        <v>575</v>
      </c>
      <c r="G1" s="712"/>
    </row>
    <row r="2" spans="1:7" ht="15" x14ac:dyDescent="0.2">
      <c r="A2" s="15" t="s">
        <v>576</v>
      </c>
      <c r="C2" s="16"/>
      <c r="D2" s="17" t="s">
        <v>577</v>
      </c>
      <c r="E2" s="18" t="s">
        <v>87</v>
      </c>
      <c r="F2" s="18" t="s">
        <v>88</v>
      </c>
      <c r="G2" s="19" t="s">
        <v>89</v>
      </c>
    </row>
    <row r="3" spans="1:7" x14ac:dyDescent="0.2">
      <c r="A3" s="5"/>
      <c r="B3" s="5"/>
      <c r="C3" s="20"/>
      <c r="D3" s="21" t="s">
        <v>578</v>
      </c>
      <c r="E3" s="20" t="s">
        <v>579</v>
      </c>
      <c r="F3" s="20" t="s">
        <v>578</v>
      </c>
      <c r="G3" s="22" t="s">
        <v>579</v>
      </c>
    </row>
    <row r="4" spans="1:7" x14ac:dyDescent="0.2">
      <c r="B4" s="11"/>
      <c r="C4" s="16"/>
      <c r="D4" s="23"/>
      <c r="E4" s="16"/>
      <c r="F4" s="18"/>
      <c r="G4" s="24"/>
    </row>
    <row r="5" spans="1:7" ht="15" x14ac:dyDescent="0.25">
      <c r="A5" s="351" t="s">
        <v>580</v>
      </c>
      <c r="B5" s="25"/>
      <c r="C5" s="20" t="s">
        <v>581</v>
      </c>
      <c r="D5" s="323">
        <v>1321</v>
      </c>
      <c r="E5" s="324">
        <v>1421</v>
      </c>
      <c r="F5" s="324">
        <v>1331</v>
      </c>
      <c r="G5" s="325">
        <v>1431</v>
      </c>
    </row>
    <row r="6" spans="1:7" ht="15" thickBot="1" x14ac:dyDescent="0.25">
      <c r="A6" s="26"/>
      <c r="B6" s="27"/>
      <c r="C6" s="27"/>
      <c r="D6" s="326"/>
      <c r="E6" s="27"/>
      <c r="F6" s="27"/>
      <c r="G6" s="26"/>
    </row>
    <row r="7" spans="1:7" ht="21.75" customHeight="1" x14ac:dyDescent="0.25">
      <c r="A7" s="118" t="s">
        <v>582</v>
      </c>
      <c r="B7" s="108"/>
      <c r="C7" s="108" t="s">
        <v>583</v>
      </c>
      <c r="D7" s="327">
        <v>561</v>
      </c>
      <c r="E7" s="328">
        <v>511</v>
      </c>
      <c r="F7" s="328">
        <v>562</v>
      </c>
      <c r="G7" s="329">
        <v>512</v>
      </c>
    </row>
    <row r="8" spans="1:7" x14ac:dyDescent="0.2">
      <c r="A8" s="103"/>
      <c r="B8" s="108" t="s">
        <v>584</v>
      </c>
      <c r="C8" s="108"/>
      <c r="D8" s="104"/>
      <c r="E8" s="105"/>
      <c r="F8" s="105"/>
      <c r="G8" s="107"/>
    </row>
    <row r="9" spans="1:7" x14ac:dyDescent="0.2">
      <c r="A9" s="103"/>
      <c r="B9" s="108"/>
      <c r="C9" s="108"/>
      <c r="D9" s="104"/>
      <c r="E9" s="105"/>
      <c r="F9" s="105"/>
      <c r="G9" s="107"/>
    </row>
    <row r="10" spans="1:7" x14ac:dyDescent="0.2">
      <c r="A10" s="103"/>
      <c r="B10" s="108" t="s">
        <v>585</v>
      </c>
      <c r="C10" s="108"/>
      <c r="D10" s="104"/>
      <c r="E10" s="105"/>
      <c r="F10" s="105"/>
      <c r="G10" s="107"/>
    </row>
    <row r="11" spans="1:7" x14ac:dyDescent="0.2">
      <c r="A11" s="103"/>
      <c r="B11" s="108"/>
      <c r="C11" s="108"/>
      <c r="D11" s="104"/>
      <c r="E11" s="105"/>
      <c r="F11" s="105"/>
      <c r="G11" s="107"/>
    </row>
    <row r="12" spans="1:7" x14ac:dyDescent="0.2">
      <c r="A12" s="103"/>
      <c r="B12" s="108" t="s">
        <v>586</v>
      </c>
      <c r="C12" s="108"/>
      <c r="D12" s="104"/>
      <c r="E12" s="105"/>
      <c r="F12" s="105"/>
      <c r="G12" s="107"/>
    </row>
    <row r="13" spans="1:7" x14ac:dyDescent="0.2">
      <c r="A13" s="103"/>
      <c r="B13" s="108"/>
      <c r="C13" s="108"/>
      <c r="D13" s="104"/>
      <c r="E13" s="105"/>
      <c r="F13" s="105"/>
      <c r="G13" s="107"/>
    </row>
    <row r="14" spans="1:7" x14ac:dyDescent="0.2">
      <c r="A14" s="103"/>
      <c r="B14" s="108" t="s">
        <v>587</v>
      </c>
      <c r="C14" s="108"/>
      <c r="D14" s="104"/>
      <c r="E14" s="105"/>
      <c r="F14" s="105"/>
      <c r="G14" s="107"/>
    </row>
    <row r="15" spans="1:7" x14ac:dyDescent="0.2">
      <c r="A15" s="103"/>
      <c r="B15" s="108"/>
      <c r="C15" s="108"/>
      <c r="D15" s="104"/>
      <c r="E15" s="105"/>
      <c r="F15" s="105"/>
      <c r="G15" s="107"/>
    </row>
    <row r="16" spans="1:7" x14ac:dyDescent="0.2">
      <c r="A16" s="103"/>
      <c r="B16" s="108" t="s">
        <v>588</v>
      </c>
      <c r="C16" s="108"/>
      <c r="D16" s="104"/>
      <c r="E16" s="105"/>
      <c r="F16" s="105"/>
      <c r="G16" s="107"/>
    </row>
    <row r="17" spans="1:8" x14ac:dyDescent="0.2">
      <c r="A17" s="103"/>
      <c r="B17" s="108"/>
      <c r="C17" s="108"/>
      <c r="D17" s="104"/>
      <c r="E17" s="105"/>
      <c r="F17" s="105"/>
      <c r="G17" s="107"/>
    </row>
    <row r="18" spans="1:8" x14ac:dyDescent="0.2">
      <c r="A18" s="103"/>
      <c r="B18" s="108" t="s">
        <v>589</v>
      </c>
      <c r="C18" s="108"/>
      <c r="D18" s="104"/>
      <c r="E18" s="105"/>
      <c r="F18" s="105"/>
      <c r="G18" s="107"/>
    </row>
    <row r="19" spans="1:8" ht="26.25" customHeight="1" thickBot="1" x14ac:dyDescent="0.3">
      <c r="A19" s="182"/>
      <c r="B19" s="205" t="s">
        <v>590</v>
      </c>
      <c r="C19" s="175"/>
      <c r="D19" s="193"/>
      <c r="E19" s="176"/>
      <c r="F19" s="176"/>
      <c r="G19" s="177"/>
    </row>
    <row r="20" spans="1:8" ht="15" thickTop="1" x14ac:dyDescent="0.2">
      <c r="A20" s="129"/>
      <c r="B20" s="129"/>
      <c r="C20" s="129"/>
      <c r="D20" s="129"/>
      <c r="E20" s="129"/>
      <c r="F20" s="129"/>
      <c r="G20" s="129"/>
    </row>
    <row r="21" spans="1:8" x14ac:dyDescent="0.2">
      <c r="A21" s="129"/>
      <c r="B21" s="129"/>
      <c r="C21" s="129"/>
      <c r="D21" s="129"/>
      <c r="E21" s="129"/>
      <c r="F21" s="129"/>
      <c r="G21" s="129"/>
    </row>
    <row r="22" spans="1:8" x14ac:dyDescent="0.2">
      <c r="A22" s="129"/>
      <c r="B22" s="129"/>
      <c r="C22" s="129"/>
      <c r="D22" s="129"/>
      <c r="E22" s="129"/>
      <c r="F22" s="129"/>
      <c r="G22" s="129"/>
    </row>
    <row r="23" spans="1:8" x14ac:dyDescent="0.2">
      <c r="A23" s="129"/>
      <c r="B23" s="349"/>
      <c r="C23" s="663"/>
      <c r="D23" s="663"/>
      <c r="E23" s="663"/>
      <c r="F23" s="129" t="s">
        <v>84</v>
      </c>
      <c r="G23" s="129"/>
    </row>
    <row r="24" spans="1:8" x14ac:dyDescent="0.2">
      <c r="A24" s="129"/>
      <c r="B24" s="129"/>
      <c r="C24" s="129"/>
      <c r="D24" s="129"/>
      <c r="E24" s="129"/>
      <c r="F24" s="129"/>
      <c r="G24" s="129"/>
    </row>
    <row r="25" spans="1:8" x14ac:dyDescent="0.2">
      <c r="B25" s="129" t="s">
        <v>591</v>
      </c>
      <c r="C25" s="129"/>
      <c r="D25" s="129"/>
      <c r="E25" s="129"/>
      <c r="F25" s="129"/>
      <c r="G25" s="129"/>
      <c r="H25" s="129"/>
    </row>
    <row r="26" spans="1:8" x14ac:dyDescent="0.2">
      <c r="A26" s="129"/>
      <c r="B26" s="129"/>
      <c r="C26" s="129"/>
      <c r="D26" s="129"/>
      <c r="E26" s="129"/>
      <c r="F26" s="129"/>
      <c r="G26" s="129"/>
    </row>
    <row r="27" spans="1:8" x14ac:dyDescent="0.2">
      <c r="A27" s="129"/>
      <c r="B27" s="129"/>
      <c r="C27" s="129"/>
      <c r="D27" s="129"/>
      <c r="E27" s="129"/>
      <c r="F27" s="97"/>
      <c r="G27" s="129"/>
    </row>
    <row r="28" spans="1:8" x14ac:dyDescent="0.2">
      <c r="A28" s="129"/>
      <c r="B28" s="129"/>
      <c r="C28" s="129"/>
      <c r="D28" s="129"/>
      <c r="E28" s="129"/>
      <c r="F28" s="129"/>
      <c r="G28" s="129"/>
    </row>
    <row r="29" spans="1:8" x14ac:dyDescent="0.2">
      <c r="A29" s="129"/>
      <c r="B29" s="129"/>
      <c r="C29" s="129"/>
      <c r="D29" s="129"/>
      <c r="E29" s="129"/>
      <c r="F29" s="129"/>
      <c r="G29" s="129"/>
    </row>
    <row r="30" spans="1:8" x14ac:dyDescent="0.2">
      <c r="A30" s="129"/>
      <c r="B30" s="129"/>
      <c r="C30" s="129"/>
      <c r="D30" s="129"/>
      <c r="E30" s="129"/>
      <c r="F30" s="129"/>
      <c r="G30" s="99" t="s">
        <v>34</v>
      </c>
    </row>
    <row r="31" spans="1:8" x14ac:dyDescent="0.2">
      <c r="G31" s="2" t="s">
        <v>592</v>
      </c>
    </row>
  </sheetData>
  <mergeCells count="3">
    <mergeCell ref="D1:E1"/>
    <mergeCell ref="F1:G1"/>
    <mergeCell ref="C23:E23"/>
  </mergeCells>
  <phoneticPr fontId="0" type="noConversion"/>
  <pageMargins left="0.55000000000000004" right="0" top="0.75" bottom="0.75" header="0.5" footer="0.5"/>
  <pageSetup scale="91" orientation="landscape" r:id="rId1"/>
  <headerFooter alignWithMargins="0">
    <oddFooter>&amp;L&amp;8Last Revised 10/29/24&amp;C&amp;8&amp;A
Page 23 of 27&amp;R&amp;8LGFF005
V2025.1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2:H42"/>
  <sheetViews>
    <sheetView zoomScale="85" zoomScaleNormal="85" workbookViewId="0">
      <selection activeCell="H38" sqref="H38"/>
    </sheetView>
  </sheetViews>
  <sheetFormatPr defaultColWidth="9.140625" defaultRowHeight="14.25" x14ac:dyDescent="0.2"/>
  <cols>
    <col min="1" max="1" width="52" style="3" bestFit="1" customWidth="1"/>
    <col min="2" max="2" width="17.7109375" style="3" customWidth="1"/>
    <col min="3" max="3" width="9.140625" style="3"/>
    <col min="4" max="4" width="17.7109375" style="3" customWidth="1"/>
    <col min="5" max="5" width="3" style="3" customWidth="1"/>
    <col min="6" max="6" width="17.7109375" style="3" customWidth="1"/>
    <col min="7" max="7" width="9.140625" style="3"/>
    <col min="8" max="8" width="17.7109375" style="3" customWidth="1"/>
    <col min="9" max="16384" width="9.140625" style="3"/>
  </cols>
  <sheetData>
    <row r="2" spans="1:8" ht="15" x14ac:dyDescent="0.25">
      <c r="A2" s="46" t="str">
        <f>"Transfer Schedule for Fiscal Year "&amp;TEXT('Form 1'!C139,"yyyy-yyyy")</f>
        <v>Calendario de transferencias para el Año Fiscal 2025-2026</v>
      </c>
    </row>
    <row r="4" spans="1:8" ht="15" x14ac:dyDescent="0.25">
      <c r="A4" s="8"/>
      <c r="B4" s="714" t="s">
        <v>593</v>
      </c>
      <c r="C4" s="714"/>
      <c r="D4" s="715"/>
      <c r="E4" s="9"/>
      <c r="F4" s="714" t="s">
        <v>594</v>
      </c>
      <c r="G4" s="714"/>
      <c r="H4" s="715"/>
    </row>
    <row r="5" spans="1:8" x14ac:dyDescent="0.2">
      <c r="A5" s="10"/>
      <c r="B5" s="56"/>
      <c r="C5" s="5"/>
      <c r="D5" s="25"/>
      <c r="E5" s="11"/>
      <c r="F5" s="56"/>
      <c r="G5" s="5"/>
      <c r="H5" s="25"/>
    </row>
    <row r="6" spans="1:8" x14ac:dyDescent="0.2">
      <c r="A6" s="64">
        <f>-1</f>
        <v>-1</v>
      </c>
      <c r="B6" s="65">
        <f>A6-1</f>
        <v>-2</v>
      </c>
      <c r="C6" s="65">
        <f>B6-1</f>
        <v>-3</v>
      </c>
      <c r="D6" s="65">
        <f>C6-1</f>
        <v>-4</v>
      </c>
      <c r="E6" s="65"/>
      <c r="F6" s="65">
        <f>D6-1</f>
        <v>-5</v>
      </c>
      <c r="G6" s="65">
        <f>F6-1</f>
        <v>-6</v>
      </c>
      <c r="H6" s="65">
        <f>G6-1</f>
        <v>-7</v>
      </c>
    </row>
    <row r="7" spans="1:8" ht="18" customHeight="1" thickBot="1" x14ac:dyDescent="0.25">
      <c r="A7" s="13" t="s">
        <v>595</v>
      </c>
      <c r="B7" s="63" t="s">
        <v>596</v>
      </c>
      <c r="C7" s="63" t="s">
        <v>597</v>
      </c>
      <c r="D7" s="63" t="s">
        <v>598</v>
      </c>
      <c r="E7" s="14"/>
      <c r="F7" s="63" t="s">
        <v>599</v>
      </c>
      <c r="G7" s="63" t="s">
        <v>597</v>
      </c>
      <c r="H7" s="63" t="s">
        <v>598</v>
      </c>
    </row>
    <row r="8" spans="1:8" ht="21.75" customHeight="1" x14ac:dyDescent="0.25">
      <c r="A8" s="124" t="s">
        <v>111</v>
      </c>
      <c r="B8" s="180"/>
      <c r="C8" s="180"/>
      <c r="D8" s="180"/>
      <c r="E8" s="129"/>
      <c r="F8" s="180"/>
      <c r="G8" s="180"/>
      <c r="H8" s="180"/>
    </row>
    <row r="9" spans="1:8" x14ac:dyDescent="0.2">
      <c r="A9" s="129"/>
      <c r="B9" s="172"/>
      <c r="C9" s="172"/>
      <c r="D9" s="172"/>
      <c r="E9" s="129"/>
      <c r="F9" s="172"/>
      <c r="G9" s="172"/>
      <c r="H9" s="172"/>
    </row>
    <row r="10" spans="1:8" x14ac:dyDescent="0.2">
      <c r="A10" s="129"/>
      <c r="B10" s="172"/>
      <c r="C10" s="172"/>
      <c r="D10" s="172"/>
      <c r="E10" s="129"/>
      <c r="F10" s="172"/>
      <c r="G10" s="172"/>
      <c r="H10" s="172"/>
    </row>
    <row r="11" spans="1:8" x14ac:dyDescent="0.2">
      <c r="A11" s="129"/>
      <c r="B11" s="172"/>
      <c r="C11" s="172"/>
      <c r="D11" s="172"/>
      <c r="E11" s="129"/>
      <c r="F11" s="172"/>
      <c r="G11" s="172"/>
      <c r="H11" s="172"/>
    </row>
    <row r="12" spans="1:8" x14ac:dyDescent="0.2">
      <c r="A12" s="129"/>
      <c r="B12" s="172"/>
      <c r="C12" s="172"/>
      <c r="D12" s="172"/>
      <c r="E12" s="129"/>
      <c r="F12" s="172"/>
      <c r="G12" s="172"/>
      <c r="H12" s="172"/>
    </row>
    <row r="13" spans="1:8" x14ac:dyDescent="0.2">
      <c r="A13" s="129"/>
      <c r="B13" s="172"/>
      <c r="C13" s="172"/>
      <c r="D13" s="172"/>
      <c r="E13" s="129"/>
      <c r="F13" s="172"/>
      <c r="G13" s="172"/>
      <c r="H13" s="172"/>
    </row>
    <row r="14" spans="1:8" x14ac:dyDescent="0.2">
      <c r="A14" s="129"/>
      <c r="B14" s="172"/>
      <c r="C14" s="172"/>
      <c r="D14" s="172"/>
      <c r="E14" s="129"/>
      <c r="F14" s="172"/>
      <c r="G14" s="172"/>
      <c r="H14" s="172"/>
    </row>
    <row r="15" spans="1:8" x14ac:dyDescent="0.2">
      <c r="A15" s="129"/>
      <c r="B15" s="172"/>
      <c r="C15" s="172"/>
      <c r="D15" s="172"/>
      <c r="E15" s="129"/>
      <c r="F15" s="172"/>
      <c r="G15" s="172"/>
      <c r="H15" s="172"/>
    </row>
    <row r="16" spans="1:8" x14ac:dyDescent="0.2">
      <c r="A16" s="129"/>
      <c r="B16" s="172"/>
      <c r="C16" s="172"/>
      <c r="D16" s="172"/>
      <c r="E16" s="129"/>
      <c r="F16" s="172"/>
      <c r="G16" s="172"/>
      <c r="H16" s="172"/>
    </row>
    <row r="17" spans="1:8" x14ac:dyDescent="0.2">
      <c r="A17" s="129"/>
      <c r="B17" s="172"/>
      <c r="C17" s="172"/>
      <c r="D17" s="172"/>
      <c r="E17" s="129"/>
      <c r="F17" s="172"/>
      <c r="G17" s="172"/>
      <c r="H17" s="172"/>
    </row>
    <row r="18" spans="1:8" x14ac:dyDescent="0.2">
      <c r="A18" s="129"/>
      <c r="B18" s="172"/>
      <c r="C18" s="172"/>
      <c r="D18" s="172"/>
      <c r="E18" s="129"/>
      <c r="F18" s="172"/>
      <c r="G18" s="172"/>
      <c r="H18" s="172"/>
    </row>
    <row r="19" spans="1:8" x14ac:dyDescent="0.2">
      <c r="A19" s="129"/>
      <c r="B19" s="172"/>
      <c r="C19" s="172"/>
      <c r="D19" s="172"/>
      <c r="E19" s="129"/>
      <c r="F19" s="172"/>
      <c r="G19" s="172"/>
      <c r="H19" s="172"/>
    </row>
    <row r="20" spans="1:8" ht="18" customHeight="1" thickBot="1" x14ac:dyDescent="0.3">
      <c r="A20" s="280" t="s">
        <v>120</v>
      </c>
      <c r="B20" s="281"/>
      <c r="C20" s="281"/>
      <c r="D20" s="281"/>
      <c r="E20" s="117"/>
      <c r="F20" s="281"/>
      <c r="G20" s="281"/>
      <c r="H20" s="281"/>
    </row>
    <row r="21" spans="1:8" ht="20.25" customHeight="1" x14ac:dyDescent="0.25">
      <c r="A21" s="124" t="s">
        <v>600</v>
      </c>
      <c r="B21" s="180"/>
      <c r="C21" s="180"/>
      <c r="D21" s="180"/>
      <c r="E21" s="129"/>
      <c r="F21" s="180"/>
      <c r="G21" s="180"/>
      <c r="H21" s="180"/>
    </row>
    <row r="22" spans="1:8" x14ac:dyDescent="0.2">
      <c r="A22" s="129"/>
      <c r="B22" s="172"/>
      <c r="C22" s="172"/>
      <c r="D22" s="172"/>
      <c r="E22" s="129"/>
      <c r="F22" s="172"/>
      <c r="G22" s="172"/>
      <c r="H22" s="172"/>
    </row>
    <row r="23" spans="1:8" x14ac:dyDescent="0.2">
      <c r="A23" s="129"/>
      <c r="B23" s="172"/>
      <c r="C23" s="172"/>
      <c r="D23" s="172"/>
      <c r="E23" s="129"/>
      <c r="F23" s="172"/>
      <c r="G23" s="172"/>
      <c r="H23" s="172"/>
    </row>
    <row r="24" spans="1:8" x14ac:dyDescent="0.2">
      <c r="A24" s="129"/>
      <c r="B24" s="172"/>
      <c r="C24" s="172"/>
      <c r="D24" s="172"/>
      <c r="E24" s="129"/>
      <c r="F24" s="172"/>
      <c r="G24" s="172"/>
      <c r="H24" s="172"/>
    </row>
    <row r="25" spans="1:8" x14ac:dyDescent="0.2">
      <c r="A25" s="129"/>
      <c r="B25" s="172"/>
      <c r="C25" s="172"/>
      <c r="D25" s="172"/>
      <c r="E25" s="129"/>
      <c r="F25" s="172"/>
      <c r="G25" s="172"/>
      <c r="H25" s="172"/>
    </row>
    <row r="26" spans="1:8" x14ac:dyDescent="0.2">
      <c r="A26" s="129"/>
      <c r="B26" s="172"/>
      <c r="C26" s="172"/>
      <c r="D26" s="172"/>
      <c r="E26" s="129"/>
      <c r="F26" s="172"/>
      <c r="G26" s="172"/>
      <c r="H26" s="172"/>
    </row>
    <row r="27" spans="1:8" x14ac:dyDescent="0.2">
      <c r="A27" s="129"/>
      <c r="B27" s="172"/>
      <c r="C27" s="172"/>
      <c r="D27" s="172"/>
      <c r="E27" s="129"/>
      <c r="F27" s="172"/>
      <c r="G27" s="172"/>
      <c r="H27" s="172"/>
    </row>
    <row r="28" spans="1:8" x14ac:dyDescent="0.2">
      <c r="A28" s="129"/>
      <c r="B28" s="172"/>
      <c r="C28" s="172"/>
      <c r="D28" s="172"/>
      <c r="E28" s="129"/>
      <c r="F28" s="172"/>
      <c r="G28" s="172"/>
      <c r="H28" s="172"/>
    </row>
    <row r="29" spans="1:8" x14ac:dyDescent="0.2">
      <c r="A29" s="129"/>
      <c r="B29" s="172"/>
      <c r="C29" s="172"/>
      <c r="D29" s="172"/>
      <c r="E29" s="129"/>
      <c r="F29" s="172"/>
      <c r="G29" s="172"/>
      <c r="H29" s="172"/>
    </row>
    <row r="30" spans="1:8" x14ac:dyDescent="0.2">
      <c r="A30" s="129"/>
      <c r="B30" s="172"/>
      <c r="C30" s="172"/>
      <c r="D30" s="172"/>
      <c r="E30" s="129"/>
      <c r="F30" s="172"/>
      <c r="G30" s="172"/>
      <c r="H30" s="172"/>
    </row>
    <row r="31" spans="1:8" x14ac:dyDescent="0.2">
      <c r="A31" s="129"/>
      <c r="B31" s="172"/>
      <c r="C31" s="172"/>
      <c r="D31" s="172"/>
      <c r="E31" s="129"/>
      <c r="F31" s="172"/>
      <c r="G31" s="172"/>
      <c r="H31" s="172"/>
    </row>
    <row r="32" spans="1:8" x14ac:dyDescent="0.2">
      <c r="A32" s="129"/>
      <c r="B32" s="172"/>
      <c r="C32" s="172"/>
      <c r="D32" s="172"/>
      <c r="E32" s="129"/>
      <c r="F32" s="172"/>
      <c r="G32" s="172"/>
      <c r="H32" s="172"/>
    </row>
    <row r="33" spans="1:8" ht="18" customHeight="1" thickBot="1" x14ac:dyDescent="0.3">
      <c r="A33" s="280" t="s">
        <v>120</v>
      </c>
      <c r="B33" s="281"/>
      <c r="C33" s="281"/>
      <c r="D33" s="281"/>
      <c r="E33" s="117"/>
      <c r="F33" s="281"/>
      <c r="G33" s="281"/>
      <c r="H33" s="281"/>
    </row>
    <row r="34" spans="1:8" ht="21.75" customHeight="1" thickBot="1" x14ac:dyDescent="0.3">
      <c r="A34" s="282" t="s">
        <v>601</v>
      </c>
      <c r="B34" s="283"/>
      <c r="C34" s="283"/>
      <c r="D34" s="283"/>
      <c r="E34" s="284"/>
      <c r="F34" s="283"/>
      <c r="G34" s="283"/>
      <c r="H34" s="283"/>
    </row>
    <row r="35" spans="1:8" ht="15" thickTop="1" x14ac:dyDescent="0.2">
      <c r="A35" s="129"/>
      <c r="B35" s="129"/>
      <c r="C35" s="129"/>
      <c r="D35" s="129"/>
      <c r="E35" s="129"/>
      <c r="F35" s="129"/>
      <c r="G35" s="129"/>
      <c r="H35" s="129"/>
    </row>
    <row r="36" spans="1:8" x14ac:dyDescent="0.2">
      <c r="A36" s="129"/>
      <c r="B36" s="129"/>
      <c r="C36" s="129"/>
      <c r="D36" s="129"/>
      <c r="E36" s="129"/>
      <c r="F36" s="129"/>
      <c r="G36" s="129"/>
      <c r="H36" s="129"/>
    </row>
    <row r="37" spans="1:8" x14ac:dyDescent="0.2">
      <c r="A37" s="129"/>
      <c r="B37" s="663"/>
      <c r="C37" s="663"/>
      <c r="D37" s="663"/>
      <c r="E37" s="663"/>
      <c r="F37" s="129" t="s">
        <v>84</v>
      </c>
      <c r="G37" s="129"/>
      <c r="H37" s="129"/>
    </row>
    <row r="38" spans="1:8" ht="21.75" customHeight="1" x14ac:dyDescent="0.2">
      <c r="A38" s="129" t="s">
        <v>602</v>
      </c>
      <c r="B38" s="129"/>
      <c r="C38" s="129"/>
      <c r="D38" s="129"/>
      <c r="E38" s="129"/>
      <c r="F38" s="129"/>
      <c r="G38" s="129"/>
      <c r="H38" s="129"/>
    </row>
    <row r="39" spans="1:8" ht="13.5" customHeight="1" x14ac:dyDescent="0.2">
      <c r="A39" s="129"/>
      <c r="B39" s="129"/>
      <c r="C39" s="129"/>
      <c r="D39" s="129"/>
      <c r="E39" s="129"/>
      <c r="F39" s="129"/>
      <c r="G39" s="129"/>
      <c r="H39" s="129"/>
    </row>
    <row r="40" spans="1:8" x14ac:dyDescent="0.2">
      <c r="A40" s="129"/>
      <c r="B40" s="129"/>
      <c r="C40" s="129"/>
      <c r="D40" s="129"/>
      <c r="E40" s="129"/>
      <c r="F40" s="129"/>
      <c r="G40" s="97"/>
      <c r="H40" s="129"/>
    </row>
    <row r="41" spans="1:8" x14ac:dyDescent="0.2">
      <c r="H41" s="99" t="s">
        <v>34</v>
      </c>
    </row>
    <row r="42" spans="1:8" x14ac:dyDescent="0.2">
      <c r="H42" s="2" t="s">
        <v>603</v>
      </c>
    </row>
  </sheetData>
  <sheetProtection algorithmName="SHA-512" hashValue="s/5jTSiuEuI+R4tm6ERP2yvNUDuCF5GQX42mV9sU0tYbEFveqK/zJjAytKWLQSjwYFkf70GQ0DUV9QsH2FCI6Q==" saltValue="N7HK7sxQtWbPNrD714m82g==" spinCount="100000" sheet="1" objects="1" scenarios="1"/>
  <mergeCells count="3">
    <mergeCell ref="B4:D4"/>
    <mergeCell ref="F4:H4"/>
    <mergeCell ref="B37:E37"/>
  </mergeCells>
  <phoneticPr fontId="0" type="noConversion"/>
  <pageMargins left="0.71" right="0" top="0.75" bottom="0.75" header="0.5" footer="0.5"/>
  <pageSetup scale="87" orientation="landscape" r:id="rId1"/>
  <headerFooter alignWithMargins="0">
    <oddFooter>&amp;L&amp;8Last Revised 10/29/24&amp;C&amp;8&amp;A
Page 24 of 27&amp;R&amp;8LGF-F005
V2025.1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DB01-5CC4-4195-A3B3-C0B09CBBD56C}">
  <dimension ref="A1:O35"/>
  <sheetViews>
    <sheetView topLeftCell="A12" zoomScaleNormal="100" workbookViewId="0">
      <selection activeCell="P32" sqref="P32:P33"/>
    </sheetView>
  </sheetViews>
  <sheetFormatPr defaultRowHeight="12.75" x14ac:dyDescent="0.2"/>
  <cols>
    <col min="1" max="1" width="10.28515625" style="585" customWidth="1"/>
    <col min="2" max="2" width="9.140625" style="585"/>
    <col min="3" max="3" width="10.42578125" style="585" customWidth="1"/>
    <col min="4" max="4" width="4.85546875" style="585" customWidth="1"/>
    <col min="5" max="5" width="3" style="585" customWidth="1"/>
    <col min="6" max="6" width="4.85546875" style="585" customWidth="1"/>
    <col min="7" max="7" width="16" style="585" customWidth="1"/>
    <col min="8" max="8" width="10.42578125" style="585" customWidth="1"/>
    <col min="9" max="9" width="2.7109375" style="585" customWidth="1"/>
    <col min="10" max="10" width="18.5703125" style="585" customWidth="1"/>
    <col min="11" max="16384" width="9.140625" style="585"/>
  </cols>
  <sheetData>
    <row r="1" spans="1:10" ht="24.75" customHeight="1" thickBot="1" x14ac:dyDescent="0.3">
      <c r="A1" s="716" t="s">
        <v>713</v>
      </c>
      <c r="B1" s="716"/>
      <c r="C1" s="716"/>
      <c r="D1" s="716"/>
      <c r="E1" s="716"/>
      <c r="F1" s="716"/>
      <c r="G1" s="716"/>
      <c r="H1" s="716"/>
      <c r="I1" s="716"/>
      <c r="J1" s="716"/>
    </row>
    <row r="2" spans="1:10" ht="18" customHeight="1" thickTop="1" x14ac:dyDescent="0.2"/>
    <row r="3" spans="1:10" ht="18" customHeight="1" x14ac:dyDescent="0.2">
      <c r="A3" s="585" t="s">
        <v>714</v>
      </c>
    </row>
    <row r="4" spans="1:10" ht="18" customHeight="1" x14ac:dyDescent="0.2">
      <c r="A4" s="585" t="s">
        <v>715</v>
      </c>
    </row>
    <row r="5" spans="1:10" ht="18" customHeight="1" x14ac:dyDescent="0.2">
      <c r="A5" s="585" t="s">
        <v>716</v>
      </c>
    </row>
    <row r="6" spans="1:10" ht="18" customHeight="1" x14ac:dyDescent="0.2"/>
    <row r="7" spans="1:10" ht="18" customHeight="1" x14ac:dyDescent="0.2">
      <c r="A7" s="717" t="s">
        <v>717</v>
      </c>
      <c r="B7" s="717"/>
      <c r="C7" s="717"/>
      <c r="D7" s="717"/>
      <c r="E7" s="717"/>
      <c r="F7" s="717"/>
      <c r="G7" s="717"/>
      <c r="H7" s="717"/>
      <c r="I7" s="717"/>
      <c r="J7" s="717"/>
    </row>
    <row r="8" spans="1:10" ht="18" customHeight="1" x14ac:dyDescent="0.2"/>
    <row r="9" spans="1:10" ht="18" customHeight="1" x14ac:dyDescent="0.2">
      <c r="A9" s="585" t="s">
        <v>718</v>
      </c>
      <c r="B9" s="718"/>
      <c r="C9" s="718"/>
      <c r="D9" s="718"/>
      <c r="E9" s="718"/>
      <c r="F9" s="718"/>
      <c r="G9" s="718"/>
      <c r="H9" s="718"/>
      <c r="I9" s="718"/>
      <c r="J9" s="718"/>
    </row>
    <row r="10" spans="1:10" ht="18" customHeight="1" x14ac:dyDescent="0.2"/>
    <row r="11" spans="1:10" ht="18" customHeight="1" x14ac:dyDescent="0.2">
      <c r="A11" s="585" t="s">
        <v>719</v>
      </c>
      <c r="C11" s="718"/>
      <c r="D11" s="718"/>
      <c r="E11" s="718"/>
      <c r="F11" s="718"/>
      <c r="G11" s="718"/>
      <c r="H11" s="718"/>
      <c r="I11" s="718"/>
      <c r="J11" s="718"/>
    </row>
    <row r="12" spans="1:10" ht="18" customHeight="1" x14ac:dyDescent="0.2"/>
    <row r="13" spans="1:10" ht="18" customHeight="1" x14ac:dyDescent="0.2">
      <c r="A13" s="585" t="s">
        <v>720</v>
      </c>
      <c r="I13" s="589" t="s">
        <v>7</v>
      </c>
      <c r="J13" s="593"/>
    </row>
    <row r="14" spans="1:10" ht="18" customHeight="1" x14ac:dyDescent="0.2">
      <c r="J14" s="591"/>
    </row>
    <row r="15" spans="1:10" ht="18" customHeight="1" x14ac:dyDescent="0.2">
      <c r="A15" s="585" t="s">
        <v>721</v>
      </c>
      <c r="I15" s="589" t="s">
        <v>7</v>
      </c>
      <c r="J15" s="593"/>
    </row>
    <row r="16" spans="1:10" ht="18" customHeight="1" x14ac:dyDescent="0.2">
      <c r="J16" s="591"/>
    </row>
    <row r="17" spans="1:15" ht="18" customHeight="1" x14ac:dyDescent="0.2">
      <c r="A17" s="585" t="s">
        <v>722</v>
      </c>
      <c r="I17" s="589" t="s">
        <v>7</v>
      </c>
      <c r="J17" s="593"/>
    </row>
    <row r="18" spans="1:15" ht="18" customHeight="1" x14ac:dyDescent="0.2">
      <c r="J18" s="591"/>
    </row>
    <row r="19" spans="1:15" ht="18" customHeight="1" x14ac:dyDescent="0.2">
      <c r="A19" s="585" t="s">
        <v>723</v>
      </c>
      <c r="I19" s="589" t="s">
        <v>7</v>
      </c>
      <c r="J19" s="593"/>
    </row>
    <row r="20" spans="1:15" ht="18" customHeight="1" x14ac:dyDescent="0.2">
      <c r="J20" s="591"/>
    </row>
    <row r="21" spans="1:15" ht="18" customHeight="1" x14ac:dyDescent="0.2">
      <c r="A21" s="585" t="s">
        <v>724</v>
      </c>
      <c r="I21" s="589" t="s">
        <v>7</v>
      </c>
      <c r="J21" s="593"/>
    </row>
    <row r="22" spans="1:15" ht="18" customHeight="1" x14ac:dyDescent="0.2">
      <c r="J22" s="591"/>
    </row>
    <row r="23" spans="1:15" ht="18" customHeight="1" x14ac:dyDescent="0.2">
      <c r="A23" s="585" t="s">
        <v>725</v>
      </c>
      <c r="I23" s="589" t="s">
        <v>7</v>
      </c>
      <c r="J23" s="593"/>
      <c r="O23" s="592"/>
    </row>
    <row r="24" spans="1:15" ht="18" customHeight="1" x14ac:dyDescent="0.2">
      <c r="A24" s="585" t="s">
        <v>726</v>
      </c>
      <c r="J24" s="591"/>
    </row>
    <row r="25" spans="1:15" ht="18" customHeight="1" x14ac:dyDescent="0.2"/>
    <row r="26" spans="1:15" ht="18" customHeight="1" thickBot="1" x14ac:dyDescent="0.25">
      <c r="A26" s="590" t="s">
        <v>727</v>
      </c>
      <c r="I26" s="589" t="s">
        <v>7</v>
      </c>
      <c r="J26" s="588">
        <f>SUM(J13,J15,J17,J19,J21,J23)</f>
        <v>0</v>
      </c>
    </row>
    <row r="27" spans="1:15" ht="18" customHeight="1" thickTop="1" x14ac:dyDescent="0.2"/>
    <row r="28" spans="1:15" ht="18" customHeight="1" x14ac:dyDescent="0.2"/>
    <row r="29" spans="1:15" ht="18" customHeight="1" x14ac:dyDescent="0.2"/>
    <row r="30" spans="1:15" ht="18" customHeight="1" x14ac:dyDescent="0.2"/>
    <row r="31" spans="1:15" ht="18" customHeight="1" x14ac:dyDescent="0.2">
      <c r="A31" s="585" t="s">
        <v>728</v>
      </c>
      <c r="B31" s="718"/>
      <c r="C31" s="718"/>
      <c r="D31" s="718"/>
      <c r="E31" s="718"/>
      <c r="F31" s="718"/>
      <c r="G31" s="718"/>
      <c r="J31" s="587" t="str">
        <f>"Budget Year "&amp;TEXT('Form 1'!C139,"yyyy-yyyy")</f>
        <v>Budget Year FY 2025-2026</v>
      </c>
    </row>
    <row r="32" spans="1:15" ht="18" customHeight="1" x14ac:dyDescent="0.2"/>
    <row r="33" spans="10:10" ht="18" customHeight="1" x14ac:dyDescent="0.2">
      <c r="J33" s="586" t="s">
        <v>729</v>
      </c>
    </row>
    <row r="34" spans="10:10" x14ac:dyDescent="0.2">
      <c r="J34" s="355" t="s">
        <v>730</v>
      </c>
    </row>
    <row r="35" spans="10:10" x14ac:dyDescent="0.2">
      <c r="J35" s="356"/>
    </row>
  </sheetData>
  <mergeCells count="5">
    <mergeCell ref="A1:J1"/>
    <mergeCell ref="A7:J7"/>
    <mergeCell ref="B9:J9"/>
    <mergeCell ref="C11:J11"/>
    <mergeCell ref="B31:G31"/>
  </mergeCells>
  <pageMargins left="0.52" right="0.2" top="0.75" bottom="0.25" header="0.5" footer="0"/>
  <pageSetup scale="93" orientation="portrait" r:id="rId1"/>
  <headerFooter alignWithMargins="0">
    <oddFooter>&amp;LFORM 4404LGF&amp;C  Last Revised 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K39"/>
  <sheetViews>
    <sheetView topLeftCell="A8" zoomScaleNormal="100" workbookViewId="0">
      <selection activeCell="C38" sqref="C38"/>
    </sheetView>
  </sheetViews>
  <sheetFormatPr defaultRowHeight="12.75" x14ac:dyDescent="0.2"/>
  <cols>
    <col min="1" max="1" width="4.42578125" customWidth="1"/>
    <col min="2" max="2" width="45.140625" customWidth="1"/>
    <col min="3" max="3" width="15" customWidth="1"/>
    <col min="4" max="4" width="12.140625" customWidth="1"/>
    <col min="5" max="6" width="11.7109375" customWidth="1"/>
    <col min="7" max="7" width="48.42578125" customWidth="1"/>
  </cols>
  <sheetData>
    <row r="1" spans="1:11" ht="15" x14ac:dyDescent="0.25">
      <c r="A1" s="720" t="s">
        <v>604</v>
      </c>
      <c r="B1" s="720"/>
      <c r="C1" s="720"/>
      <c r="D1" s="720"/>
      <c r="E1" s="720"/>
      <c r="F1" s="720"/>
      <c r="G1" s="720"/>
      <c r="H1" s="420"/>
      <c r="I1" s="420"/>
      <c r="J1" s="420"/>
      <c r="K1" s="420"/>
    </row>
    <row r="2" spans="1:11" ht="15" x14ac:dyDescent="0.25">
      <c r="A2" s="720"/>
      <c r="B2" s="720"/>
      <c r="C2" s="720"/>
      <c r="D2" s="720"/>
      <c r="E2" s="720"/>
      <c r="F2" s="720"/>
      <c r="G2" s="720"/>
      <c r="H2" s="420"/>
      <c r="I2" s="420"/>
      <c r="J2" s="420"/>
      <c r="K2" s="420"/>
    </row>
    <row r="3" spans="1:11" ht="16.5" customHeight="1" x14ac:dyDescent="0.25">
      <c r="A3" s="399"/>
      <c r="B3" s="400" t="s">
        <v>605</v>
      </c>
      <c r="C3" s="721"/>
      <c r="D3" s="721"/>
      <c r="E3" s="721"/>
      <c r="F3" s="401"/>
      <c r="G3" s="399"/>
      <c r="H3" s="401"/>
      <c r="I3" s="401"/>
    </row>
    <row r="4" spans="1:11" ht="15" x14ac:dyDescent="0.25">
      <c r="A4" s="399"/>
      <c r="B4" s="357" t="s">
        <v>606</v>
      </c>
      <c r="C4" s="722"/>
      <c r="D4" s="722"/>
      <c r="E4" s="722"/>
      <c r="F4" s="399"/>
      <c r="G4" s="399"/>
      <c r="H4" s="401"/>
      <c r="I4" s="401"/>
    </row>
    <row r="5" spans="1:11" ht="15" x14ac:dyDescent="0.25">
      <c r="A5" s="401"/>
      <c r="B5" s="400" t="s">
        <v>607</v>
      </c>
      <c r="C5" s="719"/>
      <c r="D5" s="719"/>
      <c r="E5" s="719"/>
      <c r="F5" s="402"/>
      <c r="G5" s="401"/>
      <c r="H5" s="401"/>
      <c r="I5" s="401"/>
    </row>
    <row r="6" spans="1:11" ht="15" x14ac:dyDescent="0.25">
      <c r="A6" s="401"/>
      <c r="B6" s="400" t="s">
        <v>608</v>
      </c>
      <c r="C6" s="719"/>
      <c r="D6" s="719"/>
      <c r="E6" s="719"/>
      <c r="G6" s="619" t="s">
        <v>609</v>
      </c>
      <c r="H6" s="401"/>
      <c r="I6" s="401"/>
    </row>
    <row r="8" spans="1:11" ht="77.25" x14ac:dyDescent="0.25">
      <c r="A8" s="404" t="s">
        <v>610</v>
      </c>
      <c r="B8" s="416" t="s">
        <v>611</v>
      </c>
      <c r="C8" s="417" t="s">
        <v>612</v>
      </c>
      <c r="D8" s="417" t="s">
        <v>613</v>
      </c>
      <c r="E8" s="417" t="s">
        <v>614</v>
      </c>
      <c r="F8" s="417" t="s">
        <v>615</v>
      </c>
      <c r="G8" s="418" t="s">
        <v>616</v>
      </c>
      <c r="H8" s="401"/>
      <c r="I8" s="401"/>
    </row>
    <row r="9" spans="1:11" ht="13.5" x14ac:dyDescent="0.25">
      <c r="A9" s="405">
        <v>1</v>
      </c>
      <c r="B9" s="620"/>
      <c r="C9" s="621"/>
      <c r="D9" s="621"/>
      <c r="E9" s="622"/>
      <c r="F9" s="623"/>
      <c r="G9" s="624"/>
      <c r="H9" s="419"/>
      <c r="I9" s="419"/>
    </row>
    <row r="10" spans="1:11" x14ac:dyDescent="0.2">
      <c r="A10" s="405">
        <v>2</v>
      </c>
      <c r="B10" s="625"/>
      <c r="C10" s="624"/>
      <c r="D10" s="624"/>
      <c r="E10" s="624"/>
      <c r="F10" s="624"/>
      <c r="G10" s="624"/>
      <c r="H10" s="419"/>
      <c r="I10" s="419"/>
    </row>
    <row r="11" spans="1:11" x14ac:dyDescent="0.2">
      <c r="A11" s="405">
        <v>3</v>
      </c>
      <c r="B11" s="625"/>
      <c r="C11" s="624"/>
      <c r="D11" s="624"/>
      <c r="E11" s="624"/>
      <c r="F11" s="624"/>
      <c r="G11" s="624"/>
      <c r="H11" s="419"/>
      <c r="I11" s="419"/>
    </row>
    <row r="12" spans="1:11" x14ac:dyDescent="0.2">
      <c r="A12" s="405">
        <v>4</v>
      </c>
      <c r="B12" s="625"/>
      <c r="C12" s="624"/>
      <c r="D12" s="624"/>
      <c r="E12" s="624"/>
      <c r="F12" s="624"/>
      <c r="G12" s="624"/>
      <c r="H12" s="419"/>
      <c r="I12" s="419"/>
    </row>
    <row r="13" spans="1:11" x14ac:dyDescent="0.2">
      <c r="A13" s="405">
        <v>5</v>
      </c>
      <c r="B13" s="625"/>
      <c r="C13" s="624"/>
      <c r="D13" s="624"/>
      <c r="E13" s="624"/>
      <c r="F13" s="624"/>
      <c r="G13" s="624"/>
      <c r="H13" s="419"/>
      <c r="I13" s="419"/>
    </row>
    <row r="14" spans="1:11" x14ac:dyDescent="0.2">
      <c r="A14" s="405">
        <v>6</v>
      </c>
      <c r="B14" s="626"/>
      <c r="C14" s="624"/>
      <c r="D14" s="624"/>
      <c r="E14" s="624"/>
      <c r="F14" s="624"/>
      <c r="G14" s="624"/>
      <c r="H14" s="419"/>
      <c r="I14" s="419"/>
    </row>
    <row r="15" spans="1:11" x14ac:dyDescent="0.2">
      <c r="A15" s="405">
        <v>7</v>
      </c>
      <c r="B15" s="625"/>
      <c r="C15" s="624"/>
      <c r="D15" s="624"/>
      <c r="E15" s="624"/>
      <c r="F15" s="624"/>
      <c r="G15" s="624"/>
      <c r="H15" s="419"/>
      <c r="I15" s="419"/>
    </row>
    <row r="16" spans="1:11" x14ac:dyDescent="0.2">
      <c r="A16" s="405">
        <v>8</v>
      </c>
      <c r="B16" s="626"/>
      <c r="C16" s="624"/>
      <c r="D16" s="624"/>
      <c r="E16" s="624"/>
      <c r="F16" s="624"/>
      <c r="G16" s="624"/>
      <c r="H16" s="419"/>
      <c r="I16" s="419"/>
    </row>
    <row r="17" spans="1:9" x14ac:dyDescent="0.2">
      <c r="A17" s="405">
        <v>9</v>
      </c>
      <c r="B17" s="625"/>
      <c r="C17" s="624"/>
      <c r="D17" s="624"/>
      <c r="E17" s="624"/>
      <c r="F17" s="624"/>
      <c r="G17" s="624"/>
      <c r="H17" s="419"/>
      <c r="I17" s="419"/>
    </row>
    <row r="18" spans="1:9" x14ac:dyDescent="0.2">
      <c r="A18" s="405">
        <v>10</v>
      </c>
      <c r="B18" s="626"/>
      <c r="C18" s="624"/>
      <c r="D18" s="624"/>
      <c r="E18" s="624"/>
      <c r="F18" s="624"/>
      <c r="G18" s="624"/>
      <c r="H18" s="419"/>
      <c r="I18" s="419"/>
    </row>
    <row r="19" spans="1:9" x14ac:dyDescent="0.2">
      <c r="A19" s="405">
        <v>11</v>
      </c>
      <c r="B19" s="625"/>
      <c r="C19" s="624"/>
      <c r="D19" s="624"/>
      <c r="E19" s="624"/>
      <c r="F19" s="624"/>
      <c r="G19" s="624"/>
    </row>
    <row r="20" spans="1:9" x14ac:dyDescent="0.2">
      <c r="A20" s="405">
        <v>12</v>
      </c>
      <c r="B20" s="626"/>
      <c r="C20" s="624"/>
      <c r="D20" s="624"/>
      <c r="E20" s="624"/>
      <c r="F20" s="624"/>
      <c r="G20" s="624"/>
    </row>
    <row r="21" spans="1:9" x14ac:dyDescent="0.2">
      <c r="A21" s="405">
        <v>13</v>
      </c>
      <c r="B21" s="625"/>
      <c r="C21" s="624"/>
      <c r="D21" s="624"/>
      <c r="E21" s="624"/>
      <c r="F21" s="624"/>
      <c r="G21" s="624"/>
    </row>
    <row r="22" spans="1:9" x14ac:dyDescent="0.2">
      <c r="A22" s="405">
        <v>14</v>
      </c>
      <c r="B22" s="626"/>
      <c r="C22" s="624"/>
      <c r="D22" s="624"/>
      <c r="E22" s="624"/>
      <c r="F22" s="624"/>
      <c r="G22" s="624"/>
    </row>
    <row r="23" spans="1:9" x14ac:dyDescent="0.2">
      <c r="A23" s="405">
        <v>15</v>
      </c>
      <c r="B23" s="625"/>
      <c r="C23" s="624"/>
      <c r="D23" s="624"/>
      <c r="E23" s="624"/>
      <c r="F23" s="624"/>
      <c r="G23" s="624"/>
    </row>
    <row r="24" spans="1:9" x14ac:dyDescent="0.2">
      <c r="A24" s="405">
        <v>16</v>
      </c>
      <c r="B24" s="626"/>
      <c r="C24" s="624"/>
      <c r="D24" s="624"/>
      <c r="E24" s="624"/>
      <c r="F24" s="624"/>
      <c r="G24" s="624"/>
    </row>
    <row r="25" spans="1:9" x14ac:dyDescent="0.2">
      <c r="A25" s="405">
        <v>17</v>
      </c>
      <c r="B25" s="626"/>
      <c r="C25" s="624"/>
      <c r="D25" s="624"/>
      <c r="E25" s="624"/>
      <c r="F25" s="624"/>
      <c r="G25" s="624"/>
    </row>
    <row r="26" spans="1:9" x14ac:dyDescent="0.2">
      <c r="A26" s="405">
        <v>18</v>
      </c>
      <c r="B26" s="625"/>
      <c r="C26" s="624"/>
      <c r="D26" s="624"/>
      <c r="E26" s="624"/>
      <c r="F26" s="624"/>
      <c r="G26" s="624"/>
    </row>
    <row r="27" spans="1:9" ht="13.5" thickBot="1" x14ac:dyDescent="0.25">
      <c r="A27" s="405">
        <v>19</v>
      </c>
      <c r="B27" s="627"/>
      <c r="C27" s="628"/>
      <c r="D27" s="628"/>
      <c r="E27" s="628"/>
      <c r="F27" s="628"/>
      <c r="G27" s="628"/>
    </row>
    <row r="28" spans="1:9" ht="13.5" thickBot="1" x14ac:dyDescent="0.25">
      <c r="A28" s="405">
        <v>20</v>
      </c>
      <c r="B28" s="408" t="s">
        <v>617</v>
      </c>
      <c r="C28" s="409"/>
      <c r="D28" s="409"/>
      <c r="E28" s="629"/>
      <c r="F28" s="630"/>
      <c r="G28" s="409"/>
    </row>
    <row r="29" spans="1:9" ht="13.5" x14ac:dyDescent="0.25">
      <c r="A29" s="413"/>
      <c r="B29" s="414"/>
      <c r="C29" s="402"/>
      <c r="D29" s="402"/>
      <c r="E29" s="415"/>
      <c r="F29" s="415"/>
      <c r="G29" s="401"/>
    </row>
    <row r="30" spans="1:9" x14ac:dyDescent="0.2">
      <c r="A30" s="401"/>
      <c r="B30" s="401" t="s">
        <v>618</v>
      </c>
      <c r="C30" s="401"/>
      <c r="D30" s="401"/>
      <c r="E30" s="401"/>
      <c r="F30" s="401"/>
      <c r="G30" s="401"/>
    </row>
    <row r="31" spans="1:9" x14ac:dyDescent="0.2">
      <c r="A31" s="401"/>
      <c r="B31" s="401"/>
      <c r="C31" s="401"/>
      <c r="D31" s="401"/>
      <c r="E31" s="401"/>
      <c r="F31" s="355"/>
      <c r="G31" s="401"/>
    </row>
    <row r="34" spans="7:7" ht="1.5" customHeight="1" x14ac:dyDescent="0.2"/>
    <row r="38" spans="7:7" x14ac:dyDescent="0.2">
      <c r="G38" s="631" t="s">
        <v>619</v>
      </c>
    </row>
    <row r="39" spans="7:7" x14ac:dyDescent="0.2">
      <c r="G39" s="510" t="s">
        <v>620</v>
      </c>
    </row>
  </sheetData>
  <mergeCells count="6">
    <mergeCell ref="C6:E6"/>
    <mergeCell ref="A1:G1"/>
    <mergeCell ref="A2:G2"/>
    <mergeCell ref="C3:E3"/>
    <mergeCell ref="C4:E4"/>
    <mergeCell ref="C5:E5"/>
  </mergeCells>
  <phoneticPr fontId="12" type="noConversion"/>
  <pageMargins left="0.55000000000000004" right="0" top="0.75" bottom="0.75" header="0.5" footer="0.5"/>
  <pageSetup scale="91" orientation="landscape" r:id="rId1"/>
  <headerFooter alignWithMargins="0">
    <oddFooter>&amp;L&amp;8Last Revised 10/29/24&amp;C&amp;8&amp;A
Page 26 of 27&amp;R&amp;8LGF-F005
V2025.1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K38"/>
  <sheetViews>
    <sheetView tabSelected="1" zoomScaleNormal="100" workbookViewId="0">
      <selection activeCell="G41" sqref="G41"/>
    </sheetView>
  </sheetViews>
  <sheetFormatPr defaultRowHeight="12.75" x14ac:dyDescent="0.2"/>
  <cols>
    <col min="1" max="1" width="4" customWidth="1"/>
    <col min="2" max="2" width="46" customWidth="1"/>
    <col min="3" max="4" width="11" customWidth="1"/>
    <col min="5" max="5" width="8" bestFit="1" customWidth="1"/>
    <col min="6" max="7" width="12.140625" customWidth="1"/>
    <col min="8" max="8" width="7.85546875" bestFit="1" customWidth="1"/>
    <col min="9" max="9" width="10.28515625" customWidth="1"/>
    <col min="10" max="10" width="13.7109375" customWidth="1"/>
    <col min="11" max="11" width="19.42578125" customWidth="1"/>
  </cols>
  <sheetData>
    <row r="1" spans="1:11" ht="15" x14ac:dyDescent="0.25">
      <c r="A1" s="720" t="s">
        <v>621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</row>
    <row r="2" spans="1:11" ht="15" x14ac:dyDescent="0.25">
      <c r="A2" s="720"/>
      <c r="B2" s="720"/>
      <c r="C2" s="720"/>
      <c r="D2" s="720"/>
      <c r="E2" s="720"/>
      <c r="F2" s="720"/>
      <c r="G2" s="720"/>
      <c r="H2" s="720"/>
      <c r="I2" s="720"/>
      <c r="J2" s="720"/>
      <c r="K2" s="720"/>
    </row>
    <row r="3" spans="1:11" ht="16.5" customHeight="1" x14ac:dyDescent="0.25">
      <c r="A3" s="399"/>
      <c r="B3" s="400" t="s">
        <v>605</v>
      </c>
      <c r="C3" s="721"/>
      <c r="D3" s="721"/>
      <c r="E3" s="721"/>
      <c r="F3" s="721"/>
      <c r="G3" s="399"/>
      <c r="H3" s="401"/>
      <c r="I3" s="399"/>
      <c r="J3" s="399"/>
      <c r="K3" s="399"/>
    </row>
    <row r="4" spans="1:11" ht="15" x14ac:dyDescent="0.25">
      <c r="A4" s="399"/>
      <c r="B4" s="357" t="s">
        <v>606</v>
      </c>
      <c r="C4" s="722"/>
      <c r="D4" s="722"/>
      <c r="E4" s="722"/>
      <c r="F4" s="722"/>
      <c r="G4" s="401"/>
      <c r="H4" s="399"/>
      <c r="I4" s="399"/>
      <c r="J4" s="399"/>
      <c r="K4" s="399"/>
    </row>
    <row r="5" spans="1:11" ht="15" x14ac:dyDescent="0.25">
      <c r="A5" s="401"/>
      <c r="B5" s="400" t="s">
        <v>607</v>
      </c>
      <c r="C5" s="719"/>
      <c r="D5" s="719"/>
      <c r="E5" s="719"/>
      <c r="F5" s="719"/>
      <c r="G5" s="402"/>
      <c r="H5" s="402"/>
      <c r="I5" s="402"/>
      <c r="J5" s="402"/>
      <c r="K5" s="401"/>
    </row>
    <row r="6" spans="1:11" ht="15" x14ac:dyDescent="0.25">
      <c r="A6" s="401"/>
      <c r="B6" s="400" t="s">
        <v>608</v>
      </c>
      <c r="C6" s="719"/>
      <c r="D6" s="719"/>
      <c r="E6" s="719"/>
      <c r="F6" s="719"/>
      <c r="H6" s="401"/>
      <c r="I6" s="401"/>
      <c r="J6" s="403" t="s">
        <v>622</v>
      </c>
      <c r="K6" s="632"/>
    </row>
    <row r="8" spans="1:11" ht="76.5" customHeight="1" x14ac:dyDescent="0.2">
      <c r="A8" s="404" t="s">
        <v>610</v>
      </c>
      <c r="B8" s="405" t="s">
        <v>611</v>
      </c>
      <c r="C8" s="406" t="s">
        <v>612</v>
      </c>
      <c r="D8" s="406" t="s">
        <v>613</v>
      </c>
      <c r="E8" s="407" t="s">
        <v>623</v>
      </c>
      <c r="F8" s="406" t="s">
        <v>614</v>
      </c>
      <c r="G8" s="406" t="s">
        <v>615</v>
      </c>
      <c r="H8" s="406" t="s">
        <v>624</v>
      </c>
      <c r="I8" s="406" t="s">
        <v>625</v>
      </c>
      <c r="J8" s="406" t="s">
        <v>626</v>
      </c>
      <c r="K8" s="407" t="s">
        <v>616</v>
      </c>
    </row>
    <row r="9" spans="1:11" x14ac:dyDescent="0.2">
      <c r="A9" s="405">
        <v>1</v>
      </c>
      <c r="B9" s="625"/>
      <c r="C9" s="624"/>
      <c r="D9" s="624"/>
      <c r="E9" s="624"/>
      <c r="F9" s="624"/>
      <c r="G9" s="624"/>
      <c r="H9" s="624"/>
      <c r="I9" s="624"/>
      <c r="J9" s="624"/>
      <c r="K9" s="624"/>
    </row>
    <row r="10" spans="1:11" x14ac:dyDescent="0.2">
      <c r="A10" s="405"/>
      <c r="B10" s="625"/>
      <c r="C10" s="624"/>
      <c r="D10" s="624"/>
      <c r="E10" s="624"/>
      <c r="F10" s="624"/>
      <c r="G10" s="624"/>
      <c r="H10" s="624"/>
      <c r="I10" s="624"/>
      <c r="J10" s="624"/>
      <c r="K10" s="624"/>
    </row>
    <row r="11" spans="1:11" x14ac:dyDescent="0.2">
      <c r="A11" s="405"/>
      <c r="B11" s="625"/>
      <c r="C11" s="624"/>
      <c r="D11" s="624"/>
      <c r="E11" s="624"/>
      <c r="F11" s="624"/>
      <c r="G11" s="624"/>
      <c r="H11" s="624"/>
      <c r="I11" s="624"/>
      <c r="J11" s="624"/>
      <c r="K11" s="624"/>
    </row>
    <row r="12" spans="1:11" x14ac:dyDescent="0.2">
      <c r="A12" s="405">
        <v>2</v>
      </c>
      <c r="B12" s="625"/>
      <c r="C12" s="624"/>
      <c r="D12" s="624"/>
      <c r="E12" s="624"/>
      <c r="F12" s="624"/>
      <c r="G12" s="624"/>
      <c r="H12" s="624"/>
      <c r="I12" s="624"/>
      <c r="J12" s="624"/>
      <c r="K12" s="624"/>
    </row>
    <row r="13" spans="1:11" x14ac:dyDescent="0.2">
      <c r="A13" s="405"/>
      <c r="B13" s="625"/>
      <c r="C13" s="624"/>
      <c r="D13" s="624"/>
      <c r="E13" s="624"/>
      <c r="F13" s="624"/>
      <c r="G13" s="624"/>
      <c r="H13" s="624"/>
      <c r="I13" s="624"/>
      <c r="J13" s="624"/>
      <c r="K13" s="624"/>
    </row>
    <row r="14" spans="1:11" x14ac:dyDescent="0.2">
      <c r="A14" s="405"/>
      <c r="B14" s="625"/>
      <c r="C14" s="624"/>
      <c r="D14" s="624"/>
      <c r="E14" s="624"/>
      <c r="F14" s="624"/>
      <c r="G14" s="624"/>
      <c r="H14" s="624"/>
      <c r="I14" s="624"/>
      <c r="J14" s="624"/>
      <c r="K14" s="624"/>
    </row>
    <row r="15" spans="1:11" x14ac:dyDescent="0.2">
      <c r="A15" s="405">
        <v>3</v>
      </c>
      <c r="B15" s="625"/>
      <c r="C15" s="624"/>
      <c r="D15" s="624"/>
      <c r="E15" s="624"/>
      <c r="F15" s="624"/>
      <c r="G15" s="624"/>
      <c r="H15" s="624"/>
      <c r="I15" s="624"/>
      <c r="J15" s="624"/>
      <c r="K15" s="624"/>
    </row>
    <row r="16" spans="1:11" x14ac:dyDescent="0.2">
      <c r="A16" s="405"/>
      <c r="B16" s="625"/>
      <c r="C16" s="624"/>
      <c r="D16" s="624"/>
      <c r="E16" s="624"/>
      <c r="F16" s="624"/>
      <c r="G16" s="624"/>
      <c r="H16" s="624"/>
      <c r="I16" s="624"/>
      <c r="J16" s="624"/>
      <c r="K16" s="624"/>
    </row>
    <row r="17" spans="1:11" x14ac:dyDescent="0.2">
      <c r="A17" s="405"/>
      <c r="B17" s="626"/>
      <c r="C17" s="624"/>
      <c r="D17" s="624"/>
      <c r="E17" s="624"/>
      <c r="F17" s="624"/>
      <c r="G17" s="624"/>
      <c r="H17" s="624"/>
      <c r="I17" s="624"/>
      <c r="J17" s="624"/>
      <c r="K17" s="624"/>
    </row>
    <row r="18" spans="1:11" x14ac:dyDescent="0.2">
      <c r="A18" s="405">
        <v>4</v>
      </c>
      <c r="B18" s="625"/>
      <c r="C18" s="624"/>
      <c r="D18" s="624"/>
      <c r="E18" s="624"/>
      <c r="F18" s="624"/>
      <c r="G18" s="624"/>
      <c r="H18" s="624"/>
      <c r="I18" s="624"/>
      <c r="J18" s="624"/>
      <c r="K18" s="624"/>
    </row>
    <row r="19" spans="1:11" x14ac:dyDescent="0.2">
      <c r="A19" s="405"/>
      <c r="B19" s="626"/>
      <c r="C19" s="624"/>
      <c r="D19" s="624"/>
      <c r="E19" s="624"/>
      <c r="F19" s="624"/>
      <c r="G19" s="624"/>
      <c r="H19" s="624"/>
      <c r="I19" s="624"/>
      <c r="J19" s="624"/>
      <c r="K19" s="624"/>
    </row>
    <row r="20" spans="1:11" x14ac:dyDescent="0.2">
      <c r="A20" s="405"/>
      <c r="B20" s="625"/>
      <c r="C20" s="624"/>
      <c r="D20" s="624"/>
      <c r="E20" s="624"/>
      <c r="F20" s="624"/>
      <c r="G20" s="624"/>
      <c r="H20" s="624"/>
      <c r="I20" s="624"/>
      <c r="J20" s="624"/>
      <c r="K20" s="624"/>
    </row>
    <row r="21" spans="1:11" x14ac:dyDescent="0.2">
      <c r="A21" s="405">
        <v>5</v>
      </c>
      <c r="B21" s="626"/>
      <c r="C21" s="624"/>
      <c r="D21" s="624"/>
      <c r="E21" s="624"/>
      <c r="F21" s="624"/>
      <c r="G21" s="624"/>
      <c r="H21" s="624"/>
      <c r="I21" s="624"/>
      <c r="J21" s="624"/>
      <c r="K21" s="624"/>
    </row>
    <row r="22" spans="1:11" x14ac:dyDescent="0.2">
      <c r="A22" s="405"/>
      <c r="B22" s="625"/>
      <c r="C22" s="624"/>
      <c r="D22" s="624"/>
      <c r="E22" s="624"/>
      <c r="F22" s="624"/>
      <c r="G22" s="624"/>
      <c r="H22" s="624"/>
      <c r="I22" s="624"/>
      <c r="J22" s="624"/>
      <c r="K22" s="624"/>
    </row>
    <row r="23" spans="1:11" x14ac:dyDescent="0.2">
      <c r="A23" s="405"/>
      <c r="B23" s="626"/>
      <c r="C23" s="624"/>
      <c r="D23" s="624"/>
      <c r="E23" s="624"/>
      <c r="F23" s="624"/>
      <c r="G23" s="624"/>
      <c r="H23" s="624"/>
      <c r="I23" s="624"/>
      <c r="J23" s="624"/>
      <c r="K23" s="624"/>
    </row>
    <row r="24" spans="1:11" x14ac:dyDescent="0.2">
      <c r="A24" s="405">
        <v>6</v>
      </c>
      <c r="B24" s="625"/>
      <c r="C24" s="624"/>
      <c r="D24" s="624"/>
      <c r="E24" s="624"/>
      <c r="F24" s="624"/>
      <c r="G24" s="624"/>
      <c r="H24" s="624"/>
      <c r="I24" s="624"/>
      <c r="J24" s="624"/>
      <c r="K24" s="624"/>
    </row>
    <row r="25" spans="1:11" x14ac:dyDescent="0.2">
      <c r="A25" s="405"/>
      <c r="B25" s="626"/>
      <c r="C25" s="624"/>
      <c r="D25" s="624"/>
      <c r="E25" s="624"/>
      <c r="F25" s="624"/>
      <c r="G25" s="624"/>
      <c r="H25" s="624"/>
      <c r="I25" s="624"/>
      <c r="J25" s="624"/>
      <c r="K25" s="624"/>
    </row>
    <row r="26" spans="1:11" x14ac:dyDescent="0.2">
      <c r="A26" s="405"/>
      <c r="B26" s="625"/>
      <c r="C26" s="624"/>
      <c r="D26" s="624"/>
      <c r="E26" s="624"/>
      <c r="F26" s="624"/>
      <c r="G26" s="624"/>
      <c r="H26" s="624"/>
      <c r="I26" s="624"/>
      <c r="J26" s="624"/>
      <c r="K26" s="624"/>
    </row>
    <row r="27" spans="1:11" x14ac:dyDescent="0.2">
      <c r="A27" s="405">
        <v>7</v>
      </c>
      <c r="B27" s="626"/>
      <c r="C27" s="624"/>
      <c r="D27" s="624"/>
      <c r="E27" s="624"/>
      <c r="F27" s="624"/>
      <c r="G27" s="624"/>
      <c r="H27" s="624"/>
      <c r="I27" s="624"/>
      <c r="J27" s="624"/>
      <c r="K27" s="624"/>
    </row>
    <row r="28" spans="1:11" x14ac:dyDescent="0.2">
      <c r="A28" s="405"/>
      <c r="B28" s="626"/>
      <c r="C28" s="624"/>
      <c r="D28" s="624"/>
      <c r="E28" s="624"/>
      <c r="F28" s="624"/>
      <c r="G28" s="624"/>
      <c r="H28" s="624"/>
      <c r="I28" s="624"/>
      <c r="J28" s="624"/>
      <c r="K28" s="624"/>
    </row>
    <row r="29" spans="1:11" ht="13.5" thickBot="1" x14ac:dyDescent="0.25">
      <c r="A29" s="405"/>
      <c r="B29" s="626"/>
      <c r="C29" s="624"/>
      <c r="D29" s="624"/>
      <c r="E29" s="624"/>
      <c r="F29" s="624"/>
      <c r="G29" s="624"/>
      <c r="H29" s="624"/>
      <c r="I29" s="624"/>
      <c r="J29" s="624"/>
      <c r="K29" s="624"/>
    </row>
    <row r="30" spans="1:11" ht="13.5" thickBot="1" x14ac:dyDescent="0.25">
      <c r="A30" s="405">
        <v>8</v>
      </c>
      <c r="B30" s="408" t="s">
        <v>627</v>
      </c>
      <c r="C30" s="409"/>
      <c r="D30" s="409"/>
      <c r="E30" s="409"/>
      <c r="F30" s="629"/>
      <c r="G30" s="630"/>
      <c r="H30" s="410"/>
      <c r="I30" s="629"/>
      <c r="J30" s="411"/>
      <c r="K30" s="412"/>
    </row>
    <row r="31" spans="1:11" ht="13.5" x14ac:dyDescent="0.25">
      <c r="A31" s="413"/>
      <c r="B31" s="414"/>
      <c r="C31" s="402"/>
      <c r="D31" s="402"/>
      <c r="E31" s="402"/>
      <c r="F31" s="415"/>
      <c r="G31" s="415"/>
      <c r="H31" s="415"/>
      <c r="I31" s="415"/>
      <c r="J31" s="415"/>
    </row>
    <row r="32" spans="1:11" x14ac:dyDescent="0.2">
      <c r="A32" s="401"/>
      <c r="B32" s="401" t="s">
        <v>628</v>
      </c>
      <c r="C32" s="401"/>
      <c r="D32" s="401"/>
      <c r="E32" s="401"/>
      <c r="F32" s="401"/>
      <c r="G32" s="401"/>
      <c r="H32" s="401"/>
      <c r="I32" s="401"/>
      <c r="J32" s="401"/>
    </row>
    <row r="33" spans="1:11" x14ac:dyDescent="0.2">
      <c r="A33" s="401"/>
      <c r="B33" s="401"/>
      <c r="C33" s="401"/>
      <c r="D33" s="401"/>
      <c r="E33" s="401"/>
      <c r="F33" s="401"/>
      <c r="G33" s="355"/>
      <c r="H33" s="355"/>
      <c r="I33" s="355"/>
      <c r="J33" s="355"/>
    </row>
    <row r="34" spans="1:11" x14ac:dyDescent="0.2">
      <c r="A34" s="401"/>
      <c r="B34" s="401"/>
      <c r="C34" s="401"/>
      <c r="D34" s="401"/>
      <c r="E34" s="401"/>
      <c r="F34" s="401"/>
      <c r="G34" s="356"/>
      <c r="H34" s="356"/>
      <c r="I34" s="356"/>
      <c r="J34" s="356"/>
    </row>
    <row r="36" spans="1:11" x14ac:dyDescent="0.2">
      <c r="K36" s="631" t="s">
        <v>619</v>
      </c>
    </row>
    <row r="37" spans="1:11" x14ac:dyDescent="0.2">
      <c r="K37" s="510" t="s">
        <v>629</v>
      </c>
    </row>
    <row r="38" spans="1:11" x14ac:dyDescent="0.2">
      <c r="K38" s="510"/>
    </row>
  </sheetData>
  <mergeCells count="6">
    <mergeCell ref="C6:F6"/>
    <mergeCell ref="A1:K1"/>
    <mergeCell ref="A2:K2"/>
    <mergeCell ref="C3:F3"/>
    <mergeCell ref="C4:F4"/>
    <mergeCell ref="C5:F5"/>
  </mergeCells>
  <phoneticPr fontId="12" type="noConversion"/>
  <pageMargins left="0.42" right="0" top="1" bottom="0.75" header="0.5" footer="0.5"/>
  <pageSetup scale="88" orientation="landscape" r:id="rId1"/>
  <headerFooter alignWithMargins="0">
    <oddFooter>&amp;L&amp;8Last Revised 10/29/24&amp;C&amp;8&amp;A
Page 27 of 27&amp;R&amp;8LGF-F005
V2025.1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331"/>
  <sheetViews>
    <sheetView defaultGridColor="0" colorId="38" zoomScaleNormal="100" zoomScaleSheetLayoutView="100" workbookViewId="0">
      <selection activeCell="G37" sqref="G37"/>
    </sheetView>
  </sheetViews>
  <sheetFormatPr defaultColWidth="9.140625" defaultRowHeight="12.75" x14ac:dyDescent="0.2"/>
  <cols>
    <col min="1" max="1" width="9.140625" style="429"/>
    <col min="2" max="8" width="9.140625" style="33"/>
    <col min="9" max="9" width="3.7109375" style="33" customWidth="1"/>
    <col min="10" max="10" width="9.140625" style="33"/>
    <col min="11" max="11" width="3.7109375" style="33" customWidth="1"/>
    <col min="12" max="12" width="9.140625" style="33"/>
    <col min="13" max="13" width="3.7109375" style="33" customWidth="1"/>
    <col min="14" max="16384" width="9.140625" style="33"/>
  </cols>
  <sheetData>
    <row r="1" spans="1:13" x14ac:dyDescent="0.2">
      <c r="A1" s="423" t="s">
        <v>630</v>
      </c>
      <c r="I1" s="747" t="s">
        <v>731</v>
      </c>
      <c r="J1" s="748"/>
      <c r="K1" s="748"/>
      <c r="L1" s="748"/>
      <c r="M1" s="749"/>
    </row>
    <row r="2" spans="1:13" x14ac:dyDescent="0.2">
      <c r="A2" s="423" t="s">
        <v>732</v>
      </c>
      <c r="I2" s="741"/>
      <c r="J2" s="742"/>
      <c r="K2" s="742"/>
      <c r="L2" s="742"/>
      <c r="M2" s="743"/>
    </row>
    <row r="3" spans="1:13" x14ac:dyDescent="0.2">
      <c r="A3" s="424"/>
      <c r="I3" s="732" t="s">
        <v>733</v>
      </c>
      <c r="J3" s="733"/>
      <c r="K3" s="425"/>
      <c r="L3" s="750">
        <v>0</v>
      </c>
      <c r="M3" s="751"/>
    </row>
    <row r="4" spans="1:13" x14ac:dyDescent="0.2">
      <c r="A4" s="423" t="s">
        <v>734</v>
      </c>
      <c r="I4" s="732" t="s">
        <v>735</v>
      </c>
      <c r="J4" s="733"/>
      <c r="K4" s="425"/>
      <c r="L4" s="734">
        <v>0</v>
      </c>
      <c r="M4" s="735"/>
    </row>
    <row r="5" spans="1:13" x14ac:dyDescent="0.2">
      <c r="A5" s="423" t="s">
        <v>736</v>
      </c>
      <c r="I5" s="732" t="s">
        <v>737</v>
      </c>
      <c r="J5" s="733"/>
      <c r="K5" s="425"/>
      <c r="L5" s="734">
        <v>0</v>
      </c>
      <c r="M5" s="735"/>
    </row>
    <row r="6" spans="1:13" x14ac:dyDescent="0.2">
      <c r="A6" s="424"/>
      <c r="I6" s="732" t="s">
        <v>738</v>
      </c>
      <c r="J6" s="733"/>
      <c r="K6" s="425"/>
      <c r="L6" s="734">
        <v>0</v>
      </c>
      <c r="M6" s="735"/>
    </row>
    <row r="7" spans="1:13" x14ac:dyDescent="0.2">
      <c r="A7" s="423" t="s">
        <v>728</v>
      </c>
      <c r="B7" s="736"/>
      <c r="C7" s="736"/>
      <c r="D7" s="736"/>
      <c r="E7" s="736"/>
      <c r="F7" s="736"/>
      <c r="G7" s="736"/>
      <c r="I7" s="737"/>
      <c r="J7" s="738"/>
      <c r="K7" s="425"/>
      <c r="L7" s="739"/>
      <c r="M7" s="740"/>
    </row>
    <row r="8" spans="1:13" x14ac:dyDescent="0.2">
      <c r="A8" s="424"/>
      <c r="I8" s="741"/>
      <c r="J8" s="742"/>
      <c r="K8" s="742"/>
      <c r="L8" s="742"/>
      <c r="M8" s="743"/>
    </row>
    <row r="9" spans="1:13" x14ac:dyDescent="0.2">
      <c r="A9" s="423" t="s">
        <v>739</v>
      </c>
      <c r="C9" s="736"/>
      <c r="D9" s="736"/>
      <c r="E9" s="736"/>
      <c r="F9" s="736"/>
      <c r="G9" s="736"/>
      <c r="I9" s="426" t="s">
        <v>507</v>
      </c>
      <c r="J9" s="427"/>
      <c r="K9" s="427"/>
      <c r="L9" s="744">
        <f>SUM(L3:L6)</f>
        <v>0</v>
      </c>
      <c r="M9" s="745"/>
    </row>
    <row r="10" spans="1:13" x14ac:dyDescent="0.2">
      <c r="A10" s="424"/>
      <c r="I10" s="425"/>
      <c r="J10" s="425"/>
      <c r="K10" s="425"/>
      <c r="L10" s="425"/>
      <c r="M10" s="425"/>
    </row>
    <row r="11" spans="1:13" x14ac:dyDescent="0.2">
      <c r="A11" s="423" t="s">
        <v>740</v>
      </c>
      <c r="B11" s="746"/>
      <c r="C11" s="746"/>
      <c r="D11" s="746"/>
    </row>
    <row r="13" spans="1:13" x14ac:dyDescent="0.2">
      <c r="A13" s="7" t="s">
        <v>741</v>
      </c>
      <c r="I13" s="428" t="s">
        <v>742</v>
      </c>
      <c r="K13" s="428" t="s">
        <v>743</v>
      </c>
      <c r="M13" s="428" t="s">
        <v>744</v>
      </c>
    </row>
    <row r="14" spans="1:13" x14ac:dyDescent="0.2">
      <c r="A14" s="424"/>
    </row>
    <row r="15" spans="1:13" x14ac:dyDescent="0.2">
      <c r="A15" s="33" t="s">
        <v>745</v>
      </c>
    </row>
    <row r="16" spans="1:13" x14ac:dyDescent="0.2">
      <c r="A16" s="424"/>
    </row>
    <row r="17" spans="1:2" x14ac:dyDescent="0.2">
      <c r="A17" s="424" t="s">
        <v>746</v>
      </c>
    </row>
    <row r="18" spans="1:2" x14ac:dyDescent="0.2">
      <c r="A18" s="424"/>
      <c r="B18" s="33" t="s">
        <v>747</v>
      </c>
    </row>
    <row r="19" spans="1:2" x14ac:dyDescent="0.2">
      <c r="A19" s="424"/>
      <c r="B19" s="424" t="s">
        <v>748</v>
      </c>
    </row>
    <row r="20" spans="1:2" x14ac:dyDescent="0.2">
      <c r="A20" s="424"/>
    </row>
    <row r="21" spans="1:2" x14ac:dyDescent="0.2">
      <c r="A21" s="424" t="s">
        <v>749</v>
      </c>
    </row>
    <row r="22" spans="1:2" x14ac:dyDescent="0.2">
      <c r="A22" s="424" t="s">
        <v>750</v>
      </c>
    </row>
    <row r="23" spans="1:2" x14ac:dyDescent="0.2">
      <c r="A23" s="424"/>
    </row>
    <row r="24" spans="1:2" x14ac:dyDescent="0.2">
      <c r="A24" s="424" t="s">
        <v>751</v>
      </c>
    </row>
    <row r="25" spans="1:2" x14ac:dyDescent="0.2">
      <c r="A25" s="424" t="s">
        <v>752</v>
      </c>
    </row>
    <row r="26" spans="1:2" x14ac:dyDescent="0.2">
      <c r="A26" s="424"/>
    </row>
    <row r="27" spans="1:2" x14ac:dyDescent="0.2">
      <c r="A27" s="424" t="s">
        <v>753</v>
      </c>
    </row>
    <row r="28" spans="1:2" x14ac:dyDescent="0.2">
      <c r="A28" s="424" t="s">
        <v>754</v>
      </c>
    </row>
    <row r="29" spans="1:2" x14ac:dyDescent="0.2">
      <c r="A29" s="424"/>
    </row>
    <row r="30" spans="1:2" x14ac:dyDescent="0.2">
      <c r="A30" s="424" t="s">
        <v>755</v>
      </c>
    </row>
    <row r="31" spans="1:2" x14ac:dyDescent="0.2">
      <c r="A31" s="424" t="s">
        <v>756</v>
      </c>
    </row>
    <row r="32" spans="1:2" x14ac:dyDescent="0.2">
      <c r="A32" s="424"/>
    </row>
    <row r="33" spans="1:13" x14ac:dyDescent="0.2">
      <c r="A33" s="424" t="s">
        <v>757</v>
      </c>
    </row>
    <row r="34" spans="1:13" x14ac:dyDescent="0.2">
      <c r="A34" s="424" t="s">
        <v>758</v>
      </c>
    </row>
    <row r="35" spans="1:13" x14ac:dyDescent="0.2">
      <c r="A35" s="423"/>
    </row>
    <row r="36" spans="1:13" x14ac:dyDescent="0.2">
      <c r="A36" s="424" t="s">
        <v>759</v>
      </c>
    </row>
    <row r="37" spans="1:13" x14ac:dyDescent="0.2">
      <c r="A37" s="423" t="s">
        <v>760</v>
      </c>
      <c r="F37" s="7"/>
    </row>
    <row r="39" spans="1:13" x14ac:dyDescent="0.2">
      <c r="A39" s="424" t="s">
        <v>761</v>
      </c>
    </row>
    <row r="40" spans="1:13" x14ac:dyDescent="0.2">
      <c r="A40" s="424"/>
    </row>
    <row r="41" spans="1:13" x14ac:dyDescent="0.2">
      <c r="A41" s="424" t="s">
        <v>762</v>
      </c>
    </row>
    <row r="42" spans="1:13" x14ac:dyDescent="0.2">
      <c r="A42" s="723"/>
      <c r="B42" s="724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5"/>
    </row>
    <row r="43" spans="1:13" x14ac:dyDescent="0.2">
      <c r="A43" s="726"/>
      <c r="B43" s="727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8"/>
    </row>
    <row r="44" spans="1:13" x14ac:dyDescent="0.2">
      <c r="A44" s="729"/>
      <c r="B44" s="730"/>
      <c r="C44" s="730"/>
      <c r="D44" s="730"/>
      <c r="E44" s="730"/>
      <c r="F44" s="730"/>
      <c r="G44" s="730"/>
      <c r="H44" s="730"/>
      <c r="I44" s="730"/>
      <c r="J44" s="730"/>
      <c r="K44" s="730"/>
      <c r="L44" s="730"/>
      <c r="M44" s="731"/>
    </row>
    <row r="45" spans="1:13" x14ac:dyDescent="0.2">
      <c r="A45" s="424"/>
    </row>
    <row r="46" spans="1:13" x14ac:dyDescent="0.2">
      <c r="A46" s="423" t="s">
        <v>763</v>
      </c>
      <c r="I46" s="428" t="s">
        <v>742</v>
      </c>
      <c r="K46" s="428" t="s">
        <v>743</v>
      </c>
      <c r="M46" s="428" t="s">
        <v>744</v>
      </c>
    </row>
    <row r="47" spans="1:13" x14ac:dyDescent="0.2">
      <c r="A47" s="424"/>
    </row>
    <row r="48" spans="1:13" x14ac:dyDescent="0.2">
      <c r="A48" s="424" t="s">
        <v>764</v>
      </c>
    </row>
    <row r="49" spans="1:13" x14ac:dyDescent="0.2">
      <c r="A49" s="424" t="s">
        <v>765</v>
      </c>
    </row>
    <row r="50" spans="1:13" x14ac:dyDescent="0.2">
      <c r="A50" s="424"/>
    </row>
    <row r="51" spans="1:13" x14ac:dyDescent="0.2">
      <c r="A51" s="424" t="s">
        <v>766</v>
      </c>
    </row>
    <row r="52" spans="1:13" x14ac:dyDescent="0.2">
      <c r="A52" s="424"/>
    </row>
    <row r="53" spans="1:13" x14ac:dyDescent="0.2">
      <c r="A53" s="424" t="s">
        <v>767</v>
      </c>
    </row>
    <row r="54" spans="1:13" x14ac:dyDescent="0.2">
      <c r="A54" s="424"/>
    </row>
    <row r="55" spans="1:13" x14ac:dyDescent="0.2">
      <c r="A55" s="424" t="s">
        <v>768</v>
      </c>
    </row>
    <row r="56" spans="1:13" x14ac:dyDescent="0.2">
      <c r="A56" s="424"/>
    </row>
    <row r="57" spans="1:13" x14ac:dyDescent="0.2">
      <c r="A57" s="424" t="s">
        <v>762</v>
      </c>
    </row>
    <row r="58" spans="1:13" x14ac:dyDescent="0.2">
      <c r="A58" s="723"/>
      <c r="B58" s="724"/>
      <c r="C58" s="724"/>
      <c r="D58" s="724"/>
      <c r="E58" s="724"/>
      <c r="F58" s="724"/>
      <c r="G58" s="724"/>
      <c r="H58" s="724"/>
      <c r="I58" s="724"/>
      <c r="J58" s="724"/>
      <c r="K58" s="724"/>
      <c r="L58" s="724"/>
      <c r="M58" s="725"/>
    </row>
    <row r="59" spans="1:13" x14ac:dyDescent="0.2">
      <c r="A59" s="726"/>
      <c r="B59" s="727"/>
      <c r="C59" s="727"/>
      <c r="D59" s="727"/>
      <c r="E59" s="727"/>
      <c r="F59" s="727"/>
      <c r="G59" s="727"/>
      <c r="H59" s="727"/>
      <c r="I59" s="727"/>
      <c r="J59" s="727"/>
      <c r="K59" s="727"/>
      <c r="L59" s="727"/>
      <c r="M59" s="728"/>
    </row>
    <row r="60" spans="1:13" x14ac:dyDescent="0.2">
      <c r="A60" s="729"/>
      <c r="B60" s="730"/>
      <c r="C60" s="730"/>
      <c r="D60" s="730"/>
      <c r="E60" s="730"/>
      <c r="F60" s="730"/>
      <c r="G60" s="730"/>
      <c r="H60" s="730"/>
      <c r="I60" s="730"/>
      <c r="J60" s="730"/>
      <c r="K60" s="730"/>
      <c r="L60" s="730"/>
      <c r="M60" s="731"/>
    </row>
    <row r="61" spans="1:13" x14ac:dyDescent="0.2">
      <c r="A61" s="424"/>
    </row>
    <row r="62" spans="1:13" x14ac:dyDescent="0.2">
      <c r="A62" s="7" t="s">
        <v>769</v>
      </c>
    </row>
    <row r="63" spans="1:13" x14ac:dyDescent="0.2">
      <c r="A63" s="423" t="s">
        <v>770</v>
      </c>
      <c r="I63" s="428" t="s">
        <v>742</v>
      </c>
      <c r="K63" s="428" t="s">
        <v>743</v>
      </c>
      <c r="M63" s="428" t="s">
        <v>744</v>
      </c>
    </row>
    <row r="64" spans="1:13" x14ac:dyDescent="0.2">
      <c r="A64" s="423"/>
      <c r="I64" s="428"/>
      <c r="K64" s="428"/>
      <c r="M64" s="428"/>
    </row>
    <row r="65" spans="1:2" x14ac:dyDescent="0.2">
      <c r="A65" s="424" t="s">
        <v>771</v>
      </c>
    </row>
    <row r="66" spans="1:2" x14ac:dyDescent="0.2">
      <c r="A66" s="424" t="s">
        <v>772</v>
      </c>
    </row>
    <row r="67" spans="1:2" x14ac:dyDescent="0.2">
      <c r="A67" s="33"/>
    </row>
    <row r="68" spans="1:2" x14ac:dyDescent="0.2">
      <c r="A68" s="424" t="s">
        <v>773</v>
      </c>
    </row>
    <row r="69" spans="1:2" x14ac:dyDescent="0.2">
      <c r="A69" s="424"/>
    </row>
    <row r="70" spans="1:2" x14ac:dyDescent="0.2">
      <c r="A70" s="424" t="s">
        <v>774</v>
      </c>
    </row>
    <row r="71" spans="1:2" x14ac:dyDescent="0.2">
      <c r="A71" s="424"/>
    </row>
    <row r="72" spans="1:2" x14ac:dyDescent="0.2">
      <c r="A72" s="424" t="s">
        <v>775</v>
      </c>
    </row>
    <row r="73" spans="1:2" x14ac:dyDescent="0.2">
      <c r="A73" s="424" t="s">
        <v>776</v>
      </c>
    </row>
    <row r="74" spans="1:2" x14ac:dyDescent="0.2">
      <c r="A74" s="424"/>
    </row>
    <row r="75" spans="1:2" x14ac:dyDescent="0.2">
      <c r="A75" s="424" t="s">
        <v>777</v>
      </c>
    </row>
    <row r="76" spans="1:2" x14ac:dyDescent="0.2">
      <c r="A76" s="424"/>
    </row>
    <row r="77" spans="1:2" x14ac:dyDescent="0.2">
      <c r="A77" s="424"/>
      <c r="B77" s="33" t="s">
        <v>778</v>
      </c>
    </row>
    <row r="78" spans="1:2" x14ac:dyDescent="0.2">
      <c r="A78" s="424"/>
    </row>
    <row r="79" spans="1:2" x14ac:dyDescent="0.2">
      <c r="A79" s="424" t="s">
        <v>779</v>
      </c>
    </row>
    <row r="80" spans="1:2" x14ac:dyDescent="0.2">
      <c r="A80" s="424"/>
    </row>
    <row r="81" spans="1:3" x14ac:dyDescent="0.2">
      <c r="A81" s="424"/>
      <c r="B81" s="33" t="s">
        <v>780</v>
      </c>
    </row>
    <row r="82" spans="1:3" x14ac:dyDescent="0.2">
      <c r="A82" s="424"/>
    </row>
    <row r="83" spans="1:3" x14ac:dyDescent="0.2">
      <c r="A83" s="424" t="s">
        <v>781</v>
      </c>
    </row>
    <row r="84" spans="1:3" x14ac:dyDescent="0.2">
      <c r="A84" s="424"/>
    </row>
    <row r="85" spans="1:3" x14ac:dyDescent="0.2">
      <c r="A85" s="424" t="s">
        <v>782</v>
      </c>
    </row>
    <row r="86" spans="1:3" x14ac:dyDescent="0.2">
      <c r="A86" s="424"/>
    </row>
    <row r="87" spans="1:3" x14ac:dyDescent="0.2">
      <c r="A87" s="424"/>
      <c r="B87" s="33" t="s">
        <v>783</v>
      </c>
    </row>
    <row r="88" spans="1:3" x14ac:dyDescent="0.2">
      <c r="A88" s="424"/>
      <c r="B88" s="33" t="s">
        <v>784</v>
      </c>
    </row>
    <row r="89" spans="1:3" x14ac:dyDescent="0.2">
      <c r="A89" s="424"/>
    </row>
    <row r="90" spans="1:3" x14ac:dyDescent="0.2">
      <c r="A90" s="424"/>
      <c r="B90" s="33" t="s">
        <v>785</v>
      </c>
    </row>
    <row r="91" spans="1:3" x14ac:dyDescent="0.2">
      <c r="A91" s="424"/>
    </row>
    <row r="92" spans="1:3" x14ac:dyDescent="0.2">
      <c r="A92" s="424" t="s">
        <v>786</v>
      </c>
    </row>
    <row r="93" spans="1:3" x14ac:dyDescent="0.2">
      <c r="A93" s="424"/>
    </row>
    <row r="94" spans="1:3" x14ac:dyDescent="0.2">
      <c r="A94" s="424"/>
      <c r="B94" s="33" t="s">
        <v>787</v>
      </c>
    </row>
    <row r="95" spans="1:3" x14ac:dyDescent="0.2">
      <c r="A95" s="424"/>
    </row>
    <row r="96" spans="1:3" x14ac:dyDescent="0.2">
      <c r="A96" s="424"/>
      <c r="C96" s="33" t="s">
        <v>788</v>
      </c>
    </row>
    <row r="97" spans="1:13" x14ac:dyDescent="0.2">
      <c r="A97" s="424"/>
    </row>
    <row r="98" spans="1:13" x14ac:dyDescent="0.2">
      <c r="A98" s="424"/>
      <c r="C98" s="33" t="s">
        <v>789</v>
      </c>
    </row>
    <row r="99" spans="1:13" x14ac:dyDescent="0.2">
      <c r="A99" s="424"/>
    </row>
    <row r="100" spans="1:13" x14ac:dyDescent="0.2">
      <c r="A100" s="424" t="s">
        <v>790</v>
      </c>
    </row>
    <row r="101" spans="1:13" x14ac:dyDescent="0.2">
      <c r="A101" s="424"/>
    </row>
    <row r="102" spans="1:13" x14ac:dyDescent="0.2">
      <c r="A102" s="424"/>
      <c r="B102" s="33" t="s">
        <v>791</v>
      </c>
    </row>
    <row r="103" spans="1:13" x14ac:dyDescent="0.2">
      <c r="A103" s="424"/>
    </row>
    <row r="104" spans="1:13" x14ac:dyDescent="0.2">
      <c r="A104" s="424" t="s">
        <v>792</v>
      </c>
    </row>
    <row r="105" spans="1:13" x14ac:dyDescent="0.2">
      <c r="A105" s="424"/>
    </row>
    <row r="106" spans="1:13" x14ac:dyDescent="0.2">
      <c r="A106" s="424" t="s">
        <v>793</v>
      </c>
    </row>
    <row r="107" spans="1:13" x14ac:dyDescent="0.2">
      <c r="A107" s="424"/>
    </row>
    <row r="108" spans="1:13" x14ac:dyDescent="0.2">
      <c r="A108" s="424" t="s">
        <v>762</v>
      </c>
    </row>
    <row r="109" spans="1:13" x14ac:dyDescent="0.2">
      <c r="A109" s="723"/>
      <c r="B109" s="724"/>
      <c r="C109" s="724"/>
      <c r="D109" s="724"/>
      <c r="E109" s="724"/>
      <c r="F109" s="724"/>
      <c r="G109" s="724"/>
      <c r="H109" s="724"/>
      <c r="I109" s="724"/>
      <c r="J109" s="724"/>
      <c r="K109" s="724"/>
      <c r="L109" s="724"/>
      <c r="M109" s="725"/>
    </row>
    <row r="110" spans="1:13" x14ac:dyDescent="0.2">
      <c r="A110" s="726"/>
      <c r="B110" s="727"/>
      <c r="C110" s="727"/>
      <c r="D110" s="727"/>
      <c r="E110" s="727"/>
      <c r="F110" s="727"/>
      <c r="G110" s="727"/>
      <c r="H110" s="727"/>
      <c r="I110" s="727"/>
      <c r="J110" s="727"/>
      <c r="K110" s="727"/>
      <c r="L110" s="727"/>
      <c r="M110" s="728"/>
    </row>
    <row r="111" spans="1:13" x14ac:dyDescent="0.2">
      <c r="A111" s="729"/>
      <c r="B111" s="730"/>
      <c r="C111" s="730"/>
      <c r="D111" s="730"/>
      <c r="E111" s="730"/>
      <c r="F111" s="730"/>
      <c r="G111" s="730"/>
      <c r="H111" s="730"/>
      <c r="I111" s="730"/>
      <c r="J111" s="730"/>
      <c r="K111" s="730"/>
      <c r="L111" s="730"/>
      <c r="M111" s="731"/>
    </row>
    <row r="112" spans="1:13" x14ac:dyDescent="0.2">
      <c r="A112" s="423" t="s">
        <v>794</v>
      </c>
      <c r="I112" s="428" t="s">
        <v>742</v>
      </c>
      <c r="K112" s="428" t="s">
        <v>743</v>
      </c>
      <c r="M112" s="428" t="s">
        <v>744</v>
      </c>
    </row>
    <row r="113" spans="1:13" x14ac:dyDescent="0.2">
      <c r="A113" s="423"/>
      <c r="I113" s="428"/>
      <c r="K113" s="428"/>
      <c r="M113" s="428"/>
    </row>
    <row r="114" spans="1:13" x14ac:dyDescent="0.2">
      <c r="A114" s="424" t="s">
        <v>795</v>
      </c>
    </row>
    <row r="115" spans="1:13" x14ac:dyDescent="0.2">
      <c r="A115" s="424"/>
    </row>
    <row r="116" spans="1:13" x14ac:dyDescent="0.2">
      <c r="A116" s="424" t="s">
        <v>796</v>
      </c>
    </row>
    <row r="117" spans="1:13" x14ac:dyDescent="0.2">
      <c r="A117" s="424"/>
    </row>
    <row r="118" spans="1:13" x14ac:dyDescent="0.2">
      <c r="A118" s="424" t="s">
        <v>797</v>
      </c>
    </row>
    <row r="119" spans="1:13" x14ac:dyDescent="0.2">
      <c r="A119" s="424" t="s">
        <v>798</v>
      </c>
    </row>
    <row r="120" spans="1:13" x14ac:dyDescent="0.2">
      <c r="A120" s="424"/>
    </row>
    <row r="121" spans="1:13" x14ac:dyDescent="0.2">
      <c r="A121" s="424" t="s">
        <v>799</v>
      </c>
    </row>
    <row r="122" spans="1:13" x14ac:dyDescent="0.2">
      <c r="A122" s="424"/>
    </row>
    <row r="123" spans="1:13" x14ac:dyDescent="0.2">
      <c r="A123" s="424"/>
      <c r="B123" s="33" t="s">
        <v>800</v>
      </c>
    </row>
    <row r="124" spans="1:13" x14ac:dyDescent="0.2">
      <c r="A124" s="424"/>
    </row>
    <row r="125" spans="1:13" x14ac:dyDescent="0.2">
      <c r="A125" s="424"/>
      <c r="B125" s="33" t="s">
        <v>801</v>
      </c>
    </row>
    <row r="126" spans="1:13" x14ac:dyDescent="0.2">
      <c r="A126" s="424"/>
      <c r="B126" s="33" t="s">
        <v>802</v>
      </c>
    </row>
    <row r="127" spans="1:13" x14ac:dyDescent="0.2">
      <c r="A127" s="424"/>
    </row>
    <row r="128" spans="1:13" x14ac:dyDescent="0.2">
      <c r="A128" s="424"/>
      <c r="B128" s="33" t="s">
        <v>803</v>
      </c>
    </row>
    <row r="129" spans="1:13" x14ac:dyDescent="0.2">
      <c r="A129" s="424"/>
      <c r="B129" s="33" t="s">
        <v>804</v>
      </c>
    </row>
    <row r="130" spans="1:13" x14ac:dyDescent="0.2">
      <c r="A130" s="424"/>
      <c r="B130" s="33" t="s">
        <v>805</v>
      </c>
    </row>
    <row r="131" spans="1:13" x14ac:dyDescent="0.2">
      <c r="A131" s="424"/>
    </row>
    <row r="132" spans="1:13" x14ac:dyDescent="0.2">
      <c r="A132" s="424" t="s">
        <v>806</v>
      </c>
    </row>
    <row r="133" spans="1:13" x14ac:dyDescent="0.2">
      <c r="A133" s="424" t="s">
        <v>807</v>
      </c>
    </row>
    <row r="134" spans="1:13" x14ac:dyDescent="0.2">
      <c r="A134" s="424"/>
    </row>
    <row r="135" spans="1:13" x14ac:dyDescent="0.2">
      <c r="A135" s="424" t="s">
        <v>808</v>
      </c>
    </row>
    <row r="136" spans="1:13" x14ac:dyDescent="0.2">
      <c r="A136" s="424" t="s">
        <v>809</v>
      </c>
    </row>
    <row r="137" spans="1:13" x14ac:dyDescent="0.2">
      <c r="A137" s="424"/>
    </row>
    <row r="138" spans="1:13" x14ac:dyDescent="0.2">
      <c r="A138" s="33" t="s">
        <v>762</v>
      </c>
    </row>
    <row r="139" spans="1:13" x14ac:dyDescent="0.2">
      <c r="A139" s="723"/>
      <c r="B139" s="724"/>
      <c r="C139" s="724"/>
      <c r="D139" s="724"/>
      <c r="E139" s="724"/>
      <c r="F139" s="724"/>
      <c r="G139" s="724"/>
      <c r="H139" s="724"/>
      <c r="I139" s="724"/>
      <c r="J139" s="724"/>
      <c r="K139" s="724"/>
      <c r="L139" s="724"/>
      <c r="M139" s="725"/>
    </row>
    <row r="140" spans="1:13" x14ac:dyDescent="0.2">
      <c r="A140" s="726"/>
      <c r="B140" s="727"/>
      <c r="C140" s="727"/>
      <c r="D140" s="727"/>
      <c r="E140" s="727"/>
      <c r="F140" s="727"/>
      <c r="G140" s="727"/>
      <c r="H140" s="727"/>
      <c r="I140" s="727"/>
      <c r="J140" s="727"/>
      <c r="K140" s="727"/>
      <c r="L140" s="727"/>
      <c r="M140" s="728"/>
    </row>
    <row r="141" spans="1:13" x14ac:dyDescent="0.2">
      <c r="A141" s="729"/>
      <c r="B141" s="730"/>
      <c r="C141" s="730"/>
      <c r="D141" s="730"/>
      <c r="E141" s="730"/>
      <c r="F141" s="730"/>
      <c r="G141" s="730"/>
      <c r="H141" s="730"/>
      <c r="I141" s="730"/>
      <c r="J141" s="730"/>
      <c r="K141" s="730"/>
      <c r="L141" s="730"/>
      <c r="M141" s="731"/>
    </row>
    <row r="142" spans="1:13" x14ac:dyDescent="0.2">
      <c r="A142" s="424"/>
    </row>
    <row r="143" spans="1:13" x14ac:dyDescent="0.2">
      <c r="A143" s="423" t="s">
        <v>810</v>
      </c>
      <c r="I143" s="428" t="s">
        <v>742</v>
      </c>
      <c r="K143" s="428" t="s">
        <v>743</v>
      </c>
      <c r="M143" s="428" t="s">
        <v>744</v>
      </c>
    </row>
    <row r="144" spans="1:13" x14ac:dyDescent="0.2">
      <c r="A144" s="424"/>
    </row>
    <row r="145" spans="1:13" x14ac:dyDescent="0.2">
      <c r="A145" s="424" t="s">
        <v>811</v>
      </c>
    </row>
    <row r="146" spans="1:13" x14ac:dyDescent="0.2">
      <c r="A146" s="424"/>
    </row>
    <row r="147" spans="1:13" x14ac:dyDescent="0.2">
      <c r="A147" s="424"/>
      <c r="B147" s="33" t="s">
        <v>812</v>
      </c>
    </row>
    <row r="148" spans="1:13" x14ac:dyDescent="0.2">
      <c r="A148" s="424"/>
    </row>
    <row r="149" spans="1:13" x14ac:dyDescent="0.2">
      <c r="A149" s="424" t="s">
        <v>762</v>
      </c>
    </row>
    <row r="150" spans="1:13" x14ac:dyDescent="0.2">
      <c r="A150" s="723"/>
      <c r="B150" s="724"/>
      <c r="C150" s="724"/>
      <c r="D150" s="724"/>
      <c r="E150" s="724"/>
      <c r="F150" s="724"/>
      <c r="G150" s="724"/>
      <c r="H150" s="724"/>
      <c r="I150" s="724"/>
      <c r="J150" s="724"/>
      <c r="K150" s="724"/>
      <c r="L150" s="724"/>
      <c r="M150" s="725"/>
    </row>
    <row r="151" spans="1:13" x14ac:dyDescent="0.2">
      <c r="A151" s="726"/>
      <c r="B151" s="727"/>
      <c r="C151" s="727"/>
      <c r="D151" s="727"/>
      <c r="E151" s="727"/>
      <c r="F151" s="727"/>
      <c r="G151" s="727"/>
      <c r="H151" s="727"/>
      <c r="I151" s="727"/>
      <c r="J151" s="727"/>
      <c r="K151" s="727"/>
      <c r="L151" s="727"/>
      <c r="M151" s="728"/>
    </row>
    <row r="152" spans="1:13" x14ac:dyDescent="0.2">
      <c r="A152" s="729"/>
      <c r="B152" s="730"/>
      <c r="C152" s="730"/>
      <c r="D152" s="730"/>
      <c r="E152" s="730"/>
      <c r="F152" s="730"/>
      <c r="G152" s="730"/>
      <c r="H152" s="730"/>
      <c r="I152" s="730"/>
      <c r="J152" s="730"/>
      <c r="K152" s="730"/>
      <c r="L152" s="730"/>
      <c r="M152" s="731"/>
    </row>
    <row r="153" spans="1:13" x14ac:dyDescent="0.2">
      <c r="A153" s="424"/>
    </row>
    <row r="154" spans="1:13" x14ac:dyDescent="0.2">
      <c r="A154" s="423" t="s">
        <v>813</v>
      </c>
      <c r="I154" s="428" t="s">
        <v>742</v>
      </c>
      <c r="K154" s="428" t="s">
        <v>743</v>
      </c>
      <c r="M154" s="428" t="s">
        <v>744</v>
      </c>
    </row>
    <row r="155" spans="1:13" x14ac:dyDescent="0.2">
      <c r="A155" s="423"/>
      <c r="I155" s="428"/>
      <c r="K155" s="428"/>
      <c r="M155" s="428"/>
    </row>
    <row r="156" spans="1:13" x14ac:dyDescent="0.2">
      <c r="A156" s="424" t="s">
        <v>814</v>
      </c>
    </row>
    <row r="157" spans="1:13" x14ac:dyDescent="0.2">
      <c r="A157" s="33" t="s">
        <v>815</v>
      </c>
    </row>
    <row r="158" spans="1:13" x14ac:dyDescent="0.2">
      <c r="A158" s="424"/>
    </row>
    <row r="159" spans="1:13" x14ac:dyDescent="0.2">
      <c r="A159" s="424" t="s">
        <v>816</v>
      </c>
    </row>
    <row r="160" spans="1:13" x14ac:dyDescent="0.2">
      <c r="A160" s="424"/>
    </row>
    <row r="161" spans="1:13" x14ac:dyDescent="0.2">
      <c r="A161" s="33" t="s">
        <v>817</v>
      </c>
    </row>
    <row r="162" spans="1:13" x14ac:dyDescent="0.2">
      <c r="A162" s="424"/>
    </row>
    <row r="163" spans="1:13" x14ac:dyDescent="0.2">
      <c r="A163" s="424" t="s">
        <v>818</v>
      </c>
    </row>
    <row r="164" spans="1:13" x14ac:dyDescent="0.2">
      <c r="A164" s="424"/>
    </row>
    <row r="165" spans="1:13" x14ac:dyDescent="0.2">
      <c r="A165" s="424"/>
      <c r="B165" s="33" t="s">
        <v>819</v>
      </c>
    </row>
    <row r="166" spans="1:13" x14ac:dyDescent="0.2">
      <c r="A166" s="424"/>
    </row>
    <row r="167" spans="1:13" x14ac:dyDescent="0.2">
      <c r="A167" s="424"/>
      <c r="B167" s="33" t="s">
        <v>820</v>
      </c>
    </row>
    <row r="168" spans="1:13" x14ac:dyDescent="0.2">
      <c r="A168" s="424" t="s">
        <v>762</v>
      </c>
    </row>
    <row r="169" spans="1:13" x14ac:dyDescent="0.2">
      <c r="A169" s="723"/>
      <c r="B169" s="724"/>
      <c r="C169" s="724"/>
      <c r="D169" s="724"/>
      <c r="E169" s="724"/>
      <c r="F169" s="724"/>
      <c r="G169" s="724"/>
      <c r="H169" s="724"/>
      <c r="I169" s="724"/>
      <c r="J169" s="724"/>
      <c r="K169" s="724"/>
      <c r="L169" s="724"/>
      <c r="M169" s="725"/>
    </row>
    <row r="170" spans="1:13" x14ac:dyDescent="0.2">
      <c r="A170" s="726"/>
      <c r="B170" s="727"/>
      <c r="C170" s="727"/>
      <c r="D170" s="727"/>
      <c r="E170" s="727"/>
      <c r="F170" s="727"/>
      <c r="G170" s="727"/>
      <c r="H170" s="727"/>
      <c r="I170" s="727"/>
      <c r="J170" s="727"/>
      <c r="K170" s="727"/>
      <c r="L170" s="727"/>
      <c r="M170" s="728"/>
    </row>
    <row r="171" spans="1:13" x14ac:dyDescent="0.2">
      <c r="A171" s="729"/>
      <c r="B171" s="730"/>
      <c r="C171" s="730"/>
      <c r="D171" s="730"/>
      <c r="E171" s="730"/>
      <c r="F171" s="730"/>
      <c r="G171" s="730"/>
      <c r="H171" s="730"/>
      <c r="I171" s="730"/>
      <c r="J171" s="730"/>
      <c r="K171" s="730"/>
      <c r="L171" s="730"/>
      <c r="M171" s="731"/>
    </row>
    <row r="172" spans="1:13" x14ac:dyDescent="0.2">
      <c r="A172" s="424"/>
    </row>
    <row r="173" spans="1:13" x14ac:dyDescent="0.2">
      <c r="A173" s="423" t="s">
        <v>821</v>
      </c>
      <c r="I173" s="428" t="s">
        <v>742</v>
      </c>
      <c r="K173" s="428" t="s">
        <v>743</v>
      </c>
      <c r="M173" s="428" t="s">
        <v>744</v>
      </c>
    </row>
    <row r="174" spans="1:13" x14ac:dyDescent="0.2">
      <c r="A174" s="424"/>
    </row>
    <row r="175" spans="1:13" x14ac:dyDescent="0.2">
      <c r="A175" s="424" t="s">
        <v>822</v>
      </c>
    </row>
    <row r="176" spans="1:13" x14ac:dyDescent="0.2">
      <c r="A176" s="424"/>
    </row>
    <row r="177" spans="1:13" x14ac:dyDescent="0.2">
      <c r="A177" s="33" t="s">
        <v>817</v>
      </c>
    </row>
    <row r="178" spans="1:13" x14ac:dyDescent="0.2">
      <c r="A178" s="424"/>
    </row>
    <row r="179" spans="1:13" x14ac:dyDescent="0.2">
      <c r="A179" s="33" t="s">
        <v>823</v>
      </c>
    </row>
    <row r="180" spans="1:13" x14ac:dyDescent="0.2">
      <c r="A180" s="424"/>
    </row>
    <row r="181" spans="1:13" x14ac:dyDescent="0.2">
      <c r="A181" s="424" t="s">
        <v>762</v>
      </c>
    </row>
    <row r="182" spans="1:13" x14ac:dyDescent="0.2">
      <c r="A182" s="723"/>
      <c r="B182" s="724"/>
      <c r="C182" s="724"/>
      <c r="D182" s="724"/>
      <c r="E182" s="724"/>
      <c r="F182" s="724"/>
      <c r="G182" s="724"/>
      <c r="H182" s="724"/>
      <c r="I182" s="724"/>
      <c r="J182" s="724"/>
      <c r="K182" s="724"/>
      <c r="L182" s="724"/>
      <c r="M182" s="725"/>
    </row>
    <row r="183" spans="1:13" x14ac:dyDescent="0.2">
      <c r="A183" s="726"/>
      <c r="B183" s="727"/>
      <c r="C183" s="727"/>
      <c r="D183" s="727"/>
      <c r="E183" s="727"/>
      <c r="F183" s="727"/>
      <c r="G183" s="727"/>
      <c r="H183" s="727"/>
      <c r="I183" s="727"/>
      <c r="J183" s="727"/>
      <c r="K183" s="727"/>
      <c r="L183" s="727"/>
      <c r="M183" s="728"/>
    </row>
    <row r="184" spans="1:13" x14ac:dyDescent="0.2">
      <c r="A184" s="729"/>
      <c r="B184" s="730"/>
      <c r="C184" s="730"/>
      <c r="D184" s="730"/>
      <c r="E184" s="730"/>
      <c r="F184" s="730"/>
      <c r="G184" s="730"/>
      <c r="H184" s="730"/>
      <c r="I184" s="730"/>
      <c r="J184" s="730"/>
      <c r="K184" s="730"/>
      <c r="L184" s="730"/>
      <c r="M184" s="731"/>
    </row>
    <row r="185" spans="1:13" x14ac:dyDescent="0.2">
      <c r="A185" s="424"/>
    </row>
    <row r="186" spans="1:13" x14ac:dyDescent="0.2">
      <c r="A186" s="424"/>
    </row>
    <row r="187" spans="1:13" x14ac:dyDescent="0.2">
      <c r="A187" s="424"/>
    </row>
    <row r="188" spans="1:13" x14ac:dyDescent="0.2">
      <c r="A188" s="424"/>
    </row>
    <row r="189" spans="1:13" x14ac:dyDescent="0.2">
      <c r="A189" s="424"/>
    </row>
    <row r="190" spans="1:13" x14ac:dyDescent="0.2">
      <c r="A190" s="424"/>
    </row>
    <row r="191" spans="1:13" x14ac:dyDescent="0.2">
      <c r="A191" s="424"/>
    </row>
    <row r="192" spans="1:13" x14ac:dyDescent="0.2">
      <c r="A192" s="424"/>
    </row>
    <row r="193" spans="1:1" x14ac:dyDescent="0.2">
      <c r="A193" s="424"/>
    </row>
    <row r="194" spans="1:1" x14ac:dyDescent="0.2">
      <c r="A194" s="424"/>
    </row>
    <row r="195" spans="1:1" x14ac:dyDescent="0.2">
      <c r="A195" s="424"/>
    </row>
    <row r="196" spans="1:1" x14ac:dyDescent="0.2">
      <c r="A196" s="424"/>
    </row>
    <row r="197" spans="1:1" x14ac:dyDescent="0.2">
      <c r="A197" s="424"/>
    </row>
    <row r="198" spans="1:1" x14ac:dyDescent="0.2">
      <c r="A198" s="424"/>
    </row>
    <row r="199" spans="1:1" x14ac:dyDescent="0.2">
      <c r="A199" s="424"/>
    </row>
    <row r="200" spans="1:1" x14ac:dyDescent="0.2">
      <c r="A200" s="424"/>
    </row>
    <row r="201" spans="1:1" x14ac:dyDescent="0.2">
      <c r="A201" s="424"/>
    </row>
    <row r="202" spans="1:1" x14ac:dyDescent="0.2">
      <c r="A202" s="424"/>
    </row>
    <row r="203" spans="1:1" x14ac:dyDescent="0.2">
      <c r="A203" s="424"/>
    </row>
    <row r="204" spans="1:1" x14ac:dyDescent="0.2">
      <c r="A204" s="424"/>
    </row>
    <row r="205" spans="1:1" x14ac:dyDescent="0.2">
      <c r="A205" s="424"/>
    </row>
    <row r="206" spans="1:1" x14ac:dyDescent="0.2">
      <c r="A206" s="424"/>
    </row>
    <row r="207" spans="1:1" x14ac:dyDescent="0.2">
      <c r="A207" s="424"/>
    </row>
    <row r="208" spans="1:1" x14ac:dyDescent="0.2">
      <c r="A208" s="424"/>
    </row>
    <row r="209" spans="1:1" x14ac:dyDescent="0.2">
      <c r="A209" s="424"/>
    </row>
    <row r="210" spans="1:1" x14ac:dyDescent="0.2">
      <c r="A210" s="424"/>
    </row>
    <row r="211" spans="1:1" x14ac:dyDescent="0.2">
      <c r="A211" s="424"/>
    </row>
    <row r="212" spans="1:1" x14ac:dyDescent="0.2">
      <c r="A212" s="424"/>
    </row>
    <row r="213" spans="1:1" x14ac:dyDescent="0.2">
      <c r="A213" s="424"/>
    </row>
    <row r="214" spans="1:1" x14ac:dyDescent="0.2">
      <c r="A214" s="424"/>
    </row>
    <row r="215" spans="1:1" x14ac:dyDescent="0.2">
      <c r="A215" s="424"/>
    </row>
    <row r="216" spans="1:1" x14ac:dyDescent="0.2">
      <c r="A216" s="424"/>
    </row>
    <row r="217" spans="1:1" x14ac:dyDescent="0.2">
      <c r="A217" s="424"/>
    </row>
    <row r="218" spans="1:1" x14ac:dyDescent="0.2">
      <c r="A218" s="424"/>
    </row>
    <row r="219" spans="1:1" x14ac:dyDescent="0.2">
      <c r="A219" s="424"/>
    </row>
    <row r="220" spans="1:1" x14ac:dyDescent="0.2">
      <c r="A220" s="424"/>
    </row>
    <row r="221" spans="1:1" x14ac:dyDescent="0.2">
      <c r="A221" s="424"/>
    </row>
    <row r="222" spans="1:1" x14ac:dyDescent="0.2">
      <c r="A222" s="424"/>
    </row>
    <row r="223" spans="1:1" x14ac:dyDescent="0.2">
      <c r="A223" s="424"/>
    </row>
    <row r="224" spans="1:1" x14ac:dyDescent="0.2">
      <c r="A224" s="424"/>
    </row>
    <row r="225" spans="1:1" x14ac:dyDescent="0.2">
      <c r="A225" s="424"/>
    </row>
    <row r="226" spans="1:1" x14ac:dyDescent="0.2">
      <c r="A226" s="424"/>
    </row>
    <row r="227" spans="1:1" x14ac:dyDescent="0.2">
      <c r="A227" s="424"/>
    </row>
    <row r="228" spans="1:1" x14ac:dyDescent="0.2">
      <c r="A228" s="424"/>
    </row>
    <row r="229" spans="1:1" x14ac:dyDescent="0.2">
      <c r="A229" s="424"/>
    </row>
    <row r="230" spans="1:1" x14ac:dyDescent="0.2">
      <c r="A230" s="424"/>
    </row>
    <row r="231" spans="1:1" x14ac:dyDescent="0.2">
      <c r="A231" s="424"/>
    </row>
    <row r="232" spans="1:1" x14ac:dyDescent="0.2">
      <c r="A232" s="424"/>
    </row>
    <row r="233" spans="1:1" x14ac:dyDescent="0.2">
      <c r="A233" s="424"/>
    </row>
    <row r="234" spans="1:1" x14ac:dyDescent="0.2">
      <c r="A234" s="424"/>
    </row>
    <row r="235" spans="1:1" x14ac:dyDescent="0.2">
      <c r="A235" s="424"/>
    </row>
    <row r="236" spans="1:1" x14ac:dyDescent="0.2">
      <c r="A236" s="424"/>
    </row>
    <row r="237" spans="1:1" x14ac:dyDescent="0.2">
      <c r="A237" s="424"/>
    </row>
    <row r="238" spans="1:1" x14ac:dyDescent="0.2">
      <c r="A238" s="424"/>
    </row>
    <row r="239" spans="1:1" x14ac:dyDescent="0.2">
      <c r="A239" s="424"/>
    </row>
    <row r="240" spans="1:1" x14ac:dyDescent="0.2">
      <c r="A240" s="424"/>
    </row>
    <row r="241" spans="1:1" x14ac:dyDescent="0.2">
      <c r="A241" s="424"/>
    </row>
    <row r="242" spans="1:1" x14ac:dyDescent="0.2">
      <c r="A242" s="424"/>
    </row>
    <row r="243" spans="1:1" x14ac:dyDescent="0.2">
      <c r="A243" s="424"/>
    </row>
    <row r="244" spans="1:1" x14ac:dyDescent="0.2">
      <c r="A244" s="424"/>
    </row>
    <row r="245" spans="1:1" x14ac:dyDescent="0.2">
      <c r="A245" s="424"/>
    </row>
    <row r="246" spans="1:1" x14ac:dyDescent="0.2">
      <c r="A246" s="424"/>
    </row>
    <row r="247" spans="1:1" x14ac:dyDescent="0.2">
      <c r="A247" s="424"/>
    </row>
    <row r="248" spans="1:1" x14ac:dyDescent="0.2">
      <c r="A248" s="424"/>
    </row>
    <row r="249" spans="1:1" x14ac:dyDescent="0.2">
      <c r="A249" s="424"/>
    </row>
    <row r="250" spans="1:1" x14ac:dyDescent="0.2">
      <c r="A250" s="424"/>
    </row>
    <row r="251" spans="1:1" x14ac:dyDescent="0.2">
      <c r="A251" s="424"/>
    </row>
    <row r="252" spans="1:1" x14ac:dyDescent="0.2">
      <c r="A252" s="424"/>
    </row>
    <row r="253" spans="1:1" x14ac:dyDescent="0.2">
      <c r="A253" s="424"/>
    </row>
    <row r="254" spans="1:1" x14ac:dyDescent="0.2">
      <c r="A254" s="424"/>
    </row>
    <row r="255" spans="1:1" x14ac:dyDescent="0.2">
      <c r="A255" s="424"/>
    </row>
    <row r="256" spans="1:1" x14ac:dyDescent="0.2">
      <c r="A256" s="424"/>
    </row>
    <row r="257" spans="1:1" x14ac:dyDescent="0.2">
      <c r="A257" s="424"/>
    </row>
    <row r="258" spans="1:1" x14ac:dyDescent="0.2">
      <c r="A258" s="424"/>
    </row>
    <row r="259" spans="1:1" x14ac:dyDescent="0.2">
      <c r="A259" s="424"/>
    </row>
    <row r="260" spans="1:1" x14ac:dyDescent="0.2">
      <c r="A260" s="424"/>
    </row>
    <row r="261" spans="1:1" x14ac:dyDescent="0.2">
      <c r="A261" s="424"/>
    </row>
    <row r="262" spans="1:1" x14ac:dyDescent="0.2">
      <c r="A262" s="424"/>
    </row>
    <row r="263" spans="1:1" x14ac:dyDescent="0.2">
      <c r="A263" s="424"/>
    </row>
    <row r="264" spans="1:1" x14ac:dyDescent="0.2">
      <c r="A264" s="424"/>
    </row>
    <row r="265" spans="1:1" x14ac:dyDescent="0.2">
      <c r="A265" s="424"/>
    </row>
    <row r="266" spans="1:1" x14ac:dyDescent="0.2">
      <c r="A266" s="424"/>
    </row>
    <row r="267" spans="1:1" x14ac:dyDescent="0.2">
      <c r="A267" s="424"/>
    </row>
    <row r="268" spans="1:1" x14ac:dyDescent="0.2">
      <c r="A268" s="424"/>
    </row>
    <row r="269" spans="1:1" x14ac:dyDescent="0.2">
      <c r="A269" s="424"/>
    </row>
    <row r="270" spans="1:1" x14ac:dyDescent="0.2">
      <c r="A270" s="424"/>
    </row>
    <row r="271" spans="1:1" x14ac:dyDescent="0.2">
      <c r="A271" s="424"/>
    </row>
    <row r="272" spans="1:1" x14ac:dyDescent="0.2">
      <c r="A272" s="424"/>
    </row>
    <row r="273" spans="1:1" x14ac:dyDescent="0.2">
      <c r="A273" s="424"/>
    </row>
    <row r="274" spans="1:1" x14ac:dyDescent="0.2">
      <c r="A274" s="424"/>
    </row>
    <row r="275" spans="1:1" x14ac:dyDescent="0.2">
      <c r="A275" s="424"/>
    </row>
    <row r="276" spans="1:1" x14ac:dyDescent="0.2">
      <c r="A276" s="424"/>
    </row>
    <row r="277" spans="1:1" x14ac:dyDescent="0.2">
      <c r="A277" s="424"/>
    </row>
    <row r="278" spans="1:1" x14ac:dyDescent="0.2">
      <c r="A278" s="424"/>
    </row>
    <row r="279" spans="1:1" x14ac:dyDescent="0.2">
      <c r="A279" s="424"/>
    </row>
    <row r="280" spans="1:1" x14ac:dyDescent="0.2">
      <c r="A280" s="424"/>
    </row>
    <row r="281" spans="1:1" x14ac:dyDescent="0.2">
      <c r="A281" s="424"/>
    </row>
    <row r="282" spans="1:1" x14ac:dyDescent="0.2">
      <c r="A282" s="424"/>
    </row>
    <row r="283" spans="1:1" x14ac:dyDescent="0.2">
      <c r="A283" s="424"/>
    </row>
    <row r="284" spans="1:1" x14ac:dyDescent="0.2">
      <c r="A284" s="424"/>
    </row>
    <row r="285" spans="1:1" x14ac:dyDescent="0.2">
      <c r="A285" s="424"/>
    </row>
    <row r="286" spans="1:1" x14ac:dyDescent="0.2">
      <c r="A286" s="424"/>
    </row>
    <row r="287" spans="1:1" x14ac:dyDescent="0.2">
      <c r="A287" s="424"/>
    </row>
    <row r="288" spans="1:1" x14ac:dyDescent="0.2">
      <c r="A288" s="424"/>
    </row>
    <row r="289" spans="1:1" x14ac:dyDescent="0.2">
      <c r="A289" s="424"/>
    </row>
    <row r="290" spans="1:1" x14ac:dyDescent="0.2">
      <c r="A290" s="424"/>
    </row>
    <row r="291" spans="1:1" x14ac:dyDescent="0.2">
      <c r="A291" s="424"/>
    </row>
    <row r="292" spans="1:1" x14ac:dyDescent="0.2">
      <c r="A292" s="424"/>
    </row>
    <row r="293" spans="1:1" x14ac:dyDescent="0.2">
      <c r="A293" s="424"/>
    </row>
    <row r="294" spans="1:1" x14ac:dyDescent="0.2">
      <c r="A294" s="424"/>
    </row>
    <row r="295" spans="1:1" x14ac:dyDescent="0.2">
      <c r="A295" s="424"/>
    </row>
    <row r="296" spans="1:1" x14ac:dyDescent="0.2">
      <c r="A296" s="424"/>
    </row>
    <row r="297" spans="1:1" x14ac:dyDescent="0.2">
      <c r="A297" s="424"/>
    </row>
    <row r="298" spans="1:1" x14ac:dyDescent="0.2">
      <c r="A298" s="424"/>
    </row>
    <row r="299" spans="1:1" x14ac:dyDescent="0.2">
      <c r="A299" s="424"/>
    </row>
    <row r="300" spans="1:1" x14ac:dyDescent="0.2">
      <c r="A300" s="424"/>
    </row>
    <row r="301" spans="1:1" x14ac:dyDescent="0.2">
      <c r="A301" s="424"/>
    </row>
    <row r="302" spans="1:1" x14ac:dyDescent="0.2">
      <c r="A302" s="424"/>
    </row>
    <row r="303" spans="1:1" x14ac:dyDescent="0.2">
      <c r="A303" s="424"/>
    </row>
    <row r="304" spans="1:1" x14ac:dyDescent="0.2">
      <c r="A304" s="424"/>
    </row>
    <row r="305" spans="1:1" x14ac:dyDescent="0.2">
      <c r="A305" s="424"/>
    </row>
    <row r="306" spans="1:1" x14ac:dyDescent="0.2">
      <c r="A306" s="424"/>
    </row>
    <row r="307" spans="1:1" x14ac:dyDescent="0.2">
      <c r="A307" s="424"/>
    </row>
    <row r="308" spans="1:1" x14ac:dyDescent="0.2">
      <c r="A308" s="424"/>
    </row>
    <row r="309" spans="1:1" x14ac:dyDescent="0.2">
      <c r="A309" s="424"/>
    </row>
    <row r="310" spans="1:1" x14ac:dyDescent="0.2">
      <c r="A310" s="424"/>
    </row>
    <row r="311" spans="1:1" x14ac:dyDescent="0.2">
      <c r="A311" s="424"/>
    </row>
    <row r="312" spans="1:1" x14ac:dyDescent="0.2">
      <c r="A312" s="424"/>
    </row>
    <row r="313" spans="1:1" x14ac:dyDescent="0.2">
      <c r="A313" s="424"/>
    </row>
    <row r="314" spans="1:1" x14ac:dyDescent="0.2">
      <c r="A314" s="424"/>
    </row>
    <row r="315" spans="1:1" x14ac:dyDescent="0.2">
      <c r="A315" s="424"/>
    </row>
    <row r="316" spans="1:1" x14ac:dyDescent="0.2">
      <c r="A316" s="424"/>
    </row>
    <row r="317" spans="1:1" x14ac:dyDescent="0.2">
      <c r="A317" s="424"/>
    </row>
    <row r="318" spans="1:1" x14ac:dyDescent="0.2">
      <c r="A318" s="424"/>
    </row>
    <row r="319" spans="1:1" x14ac:dyDescent="0.2">
      <c r="A319" s="424"/>
    </row>
    <row r="320" spans="1:1" x14ac:dyDescent="0.2">
      <c r="A320" s="424"/>
    </row>
    <row r="321" spans="1:1" x14ac:dyDescent="0.2">
      <c r="A321" s="424"/>
    </row>
    <row r="322" spans="1:1" x14ac:dyDescent="0.2">
      <c r="A322" s="424"/>
    </row>
    <row r="323" spans="1:1" x14ac:dyDescent="0.2">
      <c r="A323" s="424"/>
    </row>
    <row r="324" spans="1:1" x14ac:dyDescent="0.2">
      <c r="A324" s="424"/>
    </row>
    <row r="325" spans="1:1" x14ac:dyDescent="0.2">
      <c r="A325" s="424"/>
    </row>
    <row r="326" spans="1:1" x14ac:dyDescent="0.2">
      <c r="A326" s="424"/>
    </row>
    <row r="327" spans="1:1" x14ac:dyDescent="0.2">
      <c r="A327" s="424"/>
    </row>
    <row r="328" spans="1:1" x14ac:dyDescent="0.2">
      <c r="A328" s="424"/>
    </row>
    <row r="329" spans="1:1" x14ac:dyDescent="0.2">
      <c r="A329" s="424"/>
    </row>
    <row r="330" spans="1:1" x14ac:dyDescent="0.2">
      <c r="A330" s="424"/>
    </row>
    <row r="331" spans="1:1" x14ac:dyDescent="0.2">
      <c r="A331" s="424"/>
    </row>
  </sheetData>
  <mergeCells count="24">
    <mergeCell ref="I1:M1"/>
    <mergeCell ref="I2:M2"/>
    <mergeCell ref="I3:J3"/>
    <mergeCell ref="L3:M3"/>
    <mergeCell ref="I4:J4"/>
    <mergeCell ref="L4:M4"/>
    <mergeCell ref="A58:M60"/>
    <mergeCell ref="I5:J5"/>
    <mergeCell ref="L5:M5"/>
    <mergeCell ref="I6:J6"/>
    <mergeCell ref="L6:M6"/>
    <mergeCell ref="B7:G7"/>
    <mergeCell ref="I7:J7"/>
    <mergeCell ref="L7:M7"/>
    <mergeCell ref="I8:M8"/>
    <mergeCell ref="C9:G9"/>
    <mergeCell ref="L9:M9"/>
    <mergeCell ref="B11:D11"/>
    <mergeCell ref="A42:M44"/>
    <mergeCell ref="A109:M111"/>
    <mergeCell ref="A139:M141"/>
    <mergeCell ref="A150:M152"/>
    <mergeCell ref="A169:M171"/>
    <mergeCell ref="A182:M184"/>
  </mergeCells>
  <printOptions horizontalCentered="1"/>
  <pageMargins left="0.2" right="0.2" top="0.4" bottom="0.75" header="0.5" footer="0.5"/>
  <pageSetup orientation="portrait" r:id="rId1"/>
  <headerFooter alignWithMargins="0">
    <oddFooter>&amp;C&amp;8Page &amp;P of &amp;N&amp;R&amp;8LGF-F005
V2023.2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123825</xdr:rowOff>
                  </from>
                  <to>
                    <xdr:col>9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123825</xdr:rowOff>
                  </from>
                  <to>
                    <xdr:col>11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123825</xdr:rowOff>
                  </from>
                  <to>
                    <xdr:col>13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133350</xdr:rowOff>
                  </from>
                  <to>
                    <xdr:col>9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133350</xdr:rowOff>
                  </from>
                  <to>
                    <xdr:col>11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15</xdr:row>
                    <xdr:rowOff>133350</xdr:rowOff>
                  </from>
                  <to>
                    <xdr:col>13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133350</xdr:rowOff>
                  </from>
                  <to>
                    <xdr:col>9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133350</xdr:rowOff>
                  </from>
                  <to>
                    <xdr:col>11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133350</xdr:rowOff>
                  </from>
                  <to>
                    <xdr:col>13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6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7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133350</xdr:rowOff>
                  </from>
                  <to>
                    <xdr:col>9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8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133350</xdr:rowOff>
                  </from>
                  <to>
                    <xdr:col>11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9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133350</xdr:rowOff>
                  </from>
                  <to>
                    <xdr:col>13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0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133350</xdr:rowOff>
                  </from>
                  <to>
                    <xdr:col>9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1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133350</xdr:rowOff>
                  </from>
                  <to>
                    <xdr:col>11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2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26</xdr:row>
                    <xdr:rowOff>133350</xdr:rowOff>
                  </from>
                  <to>
                    <xdr:col>13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3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28</xdr:row>
                    <xdr:rowOff>133350</xdr:rowOff>
                  </from>
                  <to>
                    <xdr:col>9</xdr:col>
                    <xdr:colOff>76200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4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133350</xdr:rowOff>
                  </from>
                  <to>
                    <xdr:col>11</xdr:col>
                    <xdr:colOff>76200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5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28</xdr:row>
                    <xdr:rowOff>133350</xdr:rowOff>
                  </from>
                  <to>
                    <xdr:col>13</xdr:col>
                    <xdr:colOff>76200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6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32</xdr:row>
                    <xdr:rowOff>123825</xdr:rowOff>
                  </from>
                  <to>
                    <xdr:col>9</xdr:col>
                    <xdr:colOff>76200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7" r:id="rId26" name="Check Box 23">
              <controlPr defaultSize="0" autoFill="0" autoLine="0" autoPict="0">
                <anchor moveWithCells="1">
                  <from>
                    <xdr:col>10</xdr:col>
                    <xdr:colOff>9525</xdr:colOff>
                    <xdr:row>32</xdr:row>
                    <xdr:rowOff>123825</xdr:rowOff>
                  </from>
                  <to>
                    <xdr:col>11</xdr:col>
                    <xdr:colOff>66675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8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32</xdr:row>
                    <xdr:rowOff>133350</xdr:rowOff>
                  </from>
                  <to>
                    <xdr:col>13</xdr:col>
                    <xdr:colOff>76200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9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37</xdr:row>
                    <xdr:rowOff>133350</xdr:rowOff>
                  </from>
                  <to>
                    <xdr:col>9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0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133350</xdr:rowOff>
                  </from>
                  <to>
                    <xdr:col>11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1" r:id="rId30" name="Check Box 27">
              <controlPr defaultSize="0" autoFill="0" autoLine="0" autoPict="0">
                <anchor moveWithCells="1">
                  <from>
                    <xdr:col>12</xdr:col>
                    <xdr:colOff>9525</xdr:colOff>
                    <xdr:row>37</xdr:row>
                    <xdr:rowOff>133350</xdr:rowOff>
                  </from>
                  <to>
                    <xdr:col>13</xdr:col>
                    <xdr:colOff>66675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2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47</xdr:row>
                    <xdr:rowOff>133350</xdr:rowOff>
                  </from>
                  <to>
                    <xdr:col>9</xdr:col>
                    <xdr:colOff>76200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3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47</xdr:row>
                    <xdr:rowOff>133350</xdr:rowOff>
                  </from>
                  <to>
                    <xdr:col>11</xdr:col>
                    <xdr:colOff>76200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4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47</xdr:row>
                    <xdr:rowOff>133350</xdr:rowOff>
                  </from>
                  <to>
                    <xdr:col>13</xdr:col>
                    <xdr:colOff>76200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5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49</xdr:row>
                    <xdr:rowOff>133350</xdr:rowOff>
                  </from>
                  <to>
                    <xdr:col>9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6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49</xdr:row>
                    <xdr:rowOff>133350</xdr:rowOff>
                  </from>
                  <to>
                    <xdr:col>11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7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49</xdr:row>
                    <xdr:rowOff>133350</xdr:rowOff>
                  </from>
                  <to>
                    <xdr:col>13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8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133350</xdr:rowOff>
                  </from>
                  <to>
                    <xdr:col>9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9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133350</xdr:rowOff>
                  </from>
                  <to>
                    <xdr:col>11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0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133350</xdr:rowOff>
                  </from>
                  <to>
                    <xdr:col>13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1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133350</xdr:rowOff>
                  </from>
                  <to>
                    <xdr:col>9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2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133350</xdr:rowOff>
                  </from>
                  <to>
                    <xdr:col>11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3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133350</xdr:rowOff>
                  </from>
                  <to>
                    <xdr:col>13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4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66</xdr:row>
                    <xdr:rowOff>133350</xdr:rowOff>
                  </from>
                  <to>
                    <xdr:col>9</xdr:col>
                    <xdr:colOff>76200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5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66</xdr:row>
                    <xdr:rowOff>133350</xdr:rowOff>
                  </from>
                  <to>
                    <xdr:col>11</xdr:col>
                    <xdr:colOff>76200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6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66</xdr:row>
                    <xdr:rowOff>133350</xdr:rowOff>
                  </from>
                  <to>
                    <xdr:col>13</xdr:col>
                    <xdr:colOff>76200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7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68</xdr:row>
                    <xdr:rowOff>9525</xdr:rowOff>
                  </from>
                  <to>
                    <xdr:col>9</xdr:col>
                    <xdr:colOff>76200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8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68</xdr:row>
                    <xdr:rowOff>66675</xdr:rowOff>
                  </from>
                  <to>
                    <xdr:col>11</xdr:col>
                    <xdr:colOff>76200</xdr:colOff>
                    <xdr:row>70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9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68</xdr:row>
                    <xdr:rowOff>57150</xdr:rowOff>
                  </from>
                  <to>
                    <xdr:col>13</xdr:col>
                    <xdr:colOff>76200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0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71</xdr:row>
                    <xdr:rowOff>133350</xdr:rowOff>
                  </from>
                  <to>
                    <xdr:col>9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1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71</xdr:row>
                    <xdr:rowOff>133350</xdr:rowOff>
                  </from>
                  <to>
                    <xdr:col>11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2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71</xdr:row>
                    <xdr:rowOff>133350</xdr:rowOff>
                  </from>
                  <to>
                    <xdr:col>13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3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73</xdr:row>
                    <xdr:rowOff>133350</xdr:rowOff>
                  </from>
                  <to>
                    <xdr:col>9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4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73</xdr:row>
                    <xdr:rowOff>133350</xdr:rowOff>
                  </from>
                  <to>
                    <xdr:col>11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5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73</xdr:row>
                    <xdr:rowOff>133350</xdr:rowOff>
                  </from>
                  <to>
                    <xdr:col>13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6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75</xdr:row>
                    <xdr:rowOff>133350</xdr:rowOff>
                  </from>
                  <to>
                    <xdr:col>9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7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75</xdr:row>
                    <xdr:rowOff>133350</xdr:rowOff>
                  </from>
                  <to>
                    <xdr:col>11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8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75</xdr:row>
                    <xdr:rowOff>133350</xdr:rowOff>
                  </from>
                  <to>
                    <xdr:col>13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9" r:id="rId58" name="Check Box 55">
              <controlPr defaultSize="0" autoFill="0" autoLine="0" autoPict="0">
                <anchor moveWithCells="1">
                  <from>
                    <xdr:col>8</xdr:col>
                    <xdr:colOff>28575</xdr:colOff>
                    <xdr:row>79</xdr:row>
                    <xdr:rowOff>133350</xdr:rowOff>
                  </from>
                  <to>
                    <xdr:col>9</xdr:col>
                    <xdr:colOff>85725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0" r:id="rId59" name="Check Box 56">
              <controlPr defaultSize="0" autoFill="0" autoLine="0" autoPict="0">
                <anchor moveWithCells="1">
                  <from>
                    <xdr:col>10</xdr:col>
                    <xdr:colOff>28575</xdr:colOff>
                    <xdr:row>79</xdr:row>
                    <xdr:rowOff>133350</xdr:rowOff>
                  </from>
                  <to>
                    <xdr:col>11</xdr:col>
                    <xdr:colOff>85725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1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79</xdr:row>
                    <xdr:rowOff>123825</xdr:rowOff>
                  </from>
                  <to>
                    <xdr:col>13</xdr:col>
                    <xdr:colOff>76200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2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81</xdr:row>
                    <xdr:rowOff>133350</xdr:rowOff>
                  </from>
                  <to>
                    <xdr:col>9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3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81</xdr:row>
                    <xdr:rowOff>133350</xdr:rowOff>
                  </from>
                  <to>
                    <xdr:col>11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4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81</xdr:row>
                    <xdr:rowOff>133350</xdr:rowOff>
                  </from>
                  <to>
                    <xdr:col>13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5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83</xdr:row>
                    <xdr:rowOff>133350</xdr:rowOff>
                  </from>
                  <to>
                    <xdr:col>9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6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83</xdr:row>
                    <xdr:rowOff>133350</xdr:rowOff>
                  </from>
                  <to>
                    <xdr:col>11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7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83</xdr:row>
                    <xdr:rowOff>133350</xdr:rowOff>
                  </from>
                  <to>
                    <xdr:col>13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8" r:id="rId67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133350</xdr:rowOff>
                  </from>
                  <to>
                    <xdr:col>9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9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86</xdr:row>
                    <xdr:rowOff>133350</xdr:rowOff>
                  </from>
                  <to>
                    <xdr:col>11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0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86</xdr:row>
                    <xdr:rowOff>133350</xdr:rowOff>
                  </from>
                  <to>
                    <xdr:col>13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1" r:id="rId70" name="Check Box 67">
              <controlPr defaultSize="0" autoFill="0" autoLine="0" autoPict="0">
                <anchor moveWithCells="1">
                  <from>
                    <xdr:col>8</xdr:col>
                    <xdr:colOff>19050</xdr:colOff>
                    <xdr:row>88</xdr:row>
                    <xdr:rowOff>133350</xdr:rowOff>
                  </from>
                  <to>
                    <xdr:col>9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2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88</xdr:row>
                    <xdr:rowOff>133350</xdr:rowOff>
                  </from>
                  <to>
                    <xdr:col>11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3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88</xdr:row>
                    <xdr:rowOff>133350</xdr:rowOff>
                  </from>
                  <to>
                    <xdr:col>13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4" r:id="rId73" name="Check Box 70">
              <controlPr defaultSize="0" autoFill="0" autoLine="0" autoPict="0">
                <anchor moveWithCells="1">
                  <from>
                    <xdr:col>8</xdr:col>
                    <xdr:colOff>19050</xdr:colOff>
                    <xdr:row>90</xdr:row>
                    <xdr:rowOff>133350</xdr:rowOff>
                  </from>
                  <to>
                    <xdr:col>9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5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90</xdr:row>
                    <xdr:rowOff>133350</xdr:rowOff>
                  </from>
                  <to>
                    <xdr:col>11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6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90</xdr:row>
                    <xdr:rowOff>133350</xdr:rowOff>
                  </from>
                  <to>
                    <xdr:col>13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7" r:id="rId76" name="Check Box 73">
              <controlPr defaultSize="0" autoFill="0" autoLine="0" autoPict="0">
                <anchor moveWithCells="1">
                  <from>
                    <xdr:col>8</xdr:col>
                    <xdr:colOff>19050</xdr:colOff>
                    <xdr:row>92</xdr:row>
                    <xdr:rowOff>133350</xdr:rowOff>
                  </from>
                  <to>
                    <xdr:col>9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8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92</xdr:row>
                    <xdr:rowOff>133350</xdr:rowOff>
                  </from>
                  <to>
                    <xdr:col>11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9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92</xdr:row>
                    <xdr:rowOff>133350</xdr:rowOff>
                  </from>
                  <to>
                    <xdr:col>13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0" r:id="rId79" name="Check Box 76">
              <controlPr defaultSize="0" autoFill="0" autoLine="0" autoPict="0">
                <anchor moveWithCells="1">
                  <from>
                    <xdr:col>8</xdr:col>
                    <xdr:colOff>19050</xdr:colOff>
                    <xdr:row>94</xdr:row>
                    <xdr:rowOff>133350</xdr:rowOff>
                  </from>
                  <to>
                    <xdr:col>9</xdr:col>
                    <xdr:colOff>76200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1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94</xdr:row>
                    <xdr:rowOff>133350</xdr:rowOff>
                  </from>
                  <to>
                    <xdr:col>11</xdr:col>
                    <xdr:colOff>76200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2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94</xdr:row>
                    <xdr:rowOff>133350</xdr:rowOff>
                  </from>
                  <to>
                    <xdr:col>13</xdr:col>
                    <xdr:colOff>76200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3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96</xdr:row>
                    <xdr:rowOff>133350</xdr:rowOff>
                  </from>
                  <to>
                    <xdr:col>9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4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96</xdr:row>
                    <xdr:rowOff>133350</xdr:rowOff>
                  </from>
                  <to>
                    <xdr:col>11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5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96</xdr:row>
                    <xdr:rowOff>133350</xdr:rowOff>
                  </from>
                  <to>
                    <xdr:col>13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6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98</xdr:row>
                    <xdr:rowOff>133350</xdr:rowOff>
                  </from>
                  <to>
                    <xdr:col>9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7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98</xdr:row>
                    <xdr:rowOff>133350</xdr:rowOff>
                  </from>
                  <to>
                    <xdr:col>11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8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98</xdr:row>
                    <xdr:rowOff>133350</xdr:rowOff>
                  </from>
                  <to>
                    <xdr:col>13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9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100</xdr:row>
                    <xdr:rowOff>133350</xdr:rowOff>
                  </from>
                  <to>
                    <xdr:col>9</xdr:col>
                    <xdr:colOff>76200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0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100</xdr:row>
                    <xdr:rowOff>133350</xdr:rowOff>
                  </from>
                  <to>
                    <xdr:col>11</xdr:col>
                    <xdr:colOff>76200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1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100</xdr:row>
                    <xdr:rowOff>133350</xdr:rowOff>
                  </from>
                  <to>
                    <xdr:col>13</xdr:col>
                    <xdr:colOff>76200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2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102</xdr:row>
                    <xdr:rowOff>133350</xdr:rowOff>
                  </from>
                  <to>
                    <xdr:col>9</xdr:col>
                    <xdr:colOff>76200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3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102</xdr:row>
                    <xdr:rowOff>133350</xdr:rowOff>
                  </from>
                  <to>
                    <xdr:col>11</xdr:col>
                    <xdr:colOff>76200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4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102</xdr:row>
                    <xdr:rowOff>133350</xdr:rowOff>
                  </from>
                  <to>
                    <xdr:col>13</xdr:col>
                    <xdr:colOff>76200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5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104</xdr:row>
                    <xdr:rowOff>133350</xdr:rowOff>
                  </from>
                  <to>
                    <xdr:col>9</xdr:col>
                    <xdr:colOff>76200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6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104</xdr:row>
                    <xdr:rowOff>133350</xdr:rowOff>
                  </from>
                  <to>
                    <xdr:col>11</xdr:col>
                    <xdr:colOff>76200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7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104</xdr:row>
                    <xdr:rowOff>133350</xdr:rowOff>
                  </from>
                  <to>
                    <xdr:col>13</xdr:col>
                    <xdr:colOff>76200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8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114</xdr:row>
                    <xdr:rowOff>133350</xdr:rowOff>
                  </from>
                  <to>
                    <xdr:col>9</xdr:col>
                    <xdr:colOff>76200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9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114</xdr:row>
                    <xdr:rowOff>133350</xdr:rowOff>
                  </from>
                  <to>
                    <xdr:col>11</xdr:col>
                    <xdr:colOff>76200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0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114</xdr:row>
                    <xdr:rowOff>133350</xdr:rowOff>
                  </from>
                  <to>
                    <xdr:col>13</xdr:col>
                    <xdr:colOff>76200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1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116</xdr:row>
                    <xdr:rowOff>133350</xdr:rowOff>
                  </from>
                  <to>
                    <xdr:col>9</xdr:col>
                    <xdr:colOff>76200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2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116</xdr:row>
                    <xdr:rowOff>133350</xdr:rowOff>
                  </from>
                  <to>
                    <xdr:col>11</xdr:col>
                    <xdr:colOff>76200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3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116</xdr:row>
                    <xdr:rowOff>133350</xdr:rowOff>
                  </from>
                  <to>
                    <xdr:col>13</xdr:col>
                    <xdr:colOff>76200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4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121</xdr:row>
                    <xdr:rowOff>133350</xdr:rowOff>
                  </from>
                  <to>
                    <xdr:col>9</xdr:col>
                    <xdr:colOff>76200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5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121</xdr:row>
                    <xdr:rowOff>133350</xdr:rowOff>
                  </from>
                  <to>
                    <xdr:col>11</xdr:col>
                    <xdr:colOff>76200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121</xdr:row>
                    <xdr:rowOff>133350</xdr:rowOff>
                  </from>
                  <to>
                    <xdr:col>13</xdr:col>
                    <xdr:colOff>76200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124</xdr:row>
                    <xdr:rowOff>133350</xdr:rowOff>
                  </from>
                  <to>
                    <xdr:col>9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124</xdr:row>
                    <xdr:rowOff>133350</xdr:rowOff>
                  </from>
                  <to>
                    <xdr:col>11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124</xdr:row>
                    <xdr:rowOff>133350</xdr:rowOff>
                  </from>
                  <to>
                    <xdr:col>13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128</xdr:row>
                    <xdr:rowOff>133350</xdr:rowOff>
                  </from>
                  <to>
                    <xdr:col>9</xdr:col>
                    <xdr:colOff>76200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128</xdr:row>
                    <xdr:rowOff>133350</xdr:rowOff>
                  </from>
                  <to>
                    <xdr:col>11</xdr:col>
                    <xdr:colOff>76200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128</xdr:row>
                    <xdr:rowOff>133350</xdr:rowOff>
                  </from>
                  <to>
                    <xdr:col>13</xdr:col>
                    <xdr:colOff>76200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145</xdr:row>
                    <xdr:rowOff>133350</xdr:rowOff>
                  </from>
                  <to>
                    <xdr:col>9</xdr:col>
                    <xdr:colOff>76200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145</xdr:row>
                    <xdr:rowOff>133350</xdr:rowOff>
                  </from>
                  <to>
                    <xdr:col>11</xdr:col>
                    <xdr:colOff>76200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145</xdr:row>
                    <xdr:rowOff>133350</xdr:rowOff>
                  </from>
                  <to>
                    <xdr:col>13</xdr:col>
                    <xdr:colOff>76200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155</xdr:row>
                    <xdr:rowOff>133350</xdr:rowOff>
                  </from>
                  <to>
                    <xdr:col>9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155</xdr:row>
                    <xdr:rowOff>133350</xdr:rowOff>
                  </from>
                  <to>
                    <xdr:col>11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8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155</xdr:row>
                    <xdr:rowOff>133350</xdr:rowOff>
                  </from>
                  <to>
                    <xdr:col>13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9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157</xdr:row>
                    <xdr:rowOff>133350</xdr:rowOff>
                  </from>
                  <to>
                    <xdr:col>9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0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157</xdr:row>
                    <xdr:rowOff>133350</xdr:rowOff>
                  </from>
                  <to>
                    <xdr:col>11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1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157</xdr:row>
                    <xdr:rowOff>133350</xdr:rowOff>
                  </from>
                  <to>
                    <xdr:col>13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2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159</xdr:row>
                    <xdr:rowOff>133350</xdr:rowOff>
                  </from>
                  <to>
                    <xdr:col>9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3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159</xdr:row>
                    <xdr:rowOff>133350</xdr:rowOff>
                  </from>
                  <to>
                    <xdr:col>11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4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159</xdr:row>
                    <xdr:rowOff>133350</xdr:rowOff>
                  </from>
                  <to>
                    <xdr:col>13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5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133350</xdr:rowOff>
                  </from>
                  <to>
                    <xdr:col>9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6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133350</xdr:rowOff>
                  </from>
                  <to>
                    <xdr:col>11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7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133350</xdr:rowOff>
                  </from>
                  <to>
                    <xdr:col>13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8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133350</xdr:rowOff>
                  </from>
                  <to>
                    <xdr:col>9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9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133350</xdr:rowOff>
                  </from>
                  <to>
                    <xdr:col>11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0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133350</xdr:rowOff>
                  </from>
                  <to>
                    <xdr:col>13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1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173</xdr:row>
                    <xdr:rowOff>133350</xdr:rowOff>
                  </from>
                  <to>
                    <xdr:col>9</xdr:col>
                    <xdr:colOff>76200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2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173</xdr:row>
                    <xdr:rowOff>133350</xdr:rowOff>
                  </from>
                  <to>
                    <xdr:col>11</xdr:col>
                    <xdr:colOff>76200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3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173</xdr:row>
                    <xdr:rowOff>133350</xdr:rowOff>
                  </from>
                  <to>
                    <xdr:col>13</xdr:col>
                    <xdr:colOff>76200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4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175</xdr:row>
                    <xdr:rowOff>133350</xdr:rowOff>
                  </from>
                  <to>
                    <xdr:col>9</xdr:col>
                    <xdr:colOff>76200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5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175</xdr:row>
                    <xdr:rowOff>133350</xdr:rowOff>
                  </from>
                  <to>
                    <xdr:col>11</xdr:col>
                    <xdr:colOff>76200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6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175</xdr:row>
                    <xdr:rowOff>133350</xdr:rowOff>
                  </from>
                  <to>
                    <xdr:col>13</xdr:col>
                    <xdr:colOff>76200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7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177</xdr:row>
                    <xdr:rowOff>133350</xdr:rowOff>
                  </from>
                  <to>
                    <xdr:col>9</xdr:col>
                    <xdr:colOff>76200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8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177</xdr:row>
                    <xdr:rowOff>133350</xdr:rowOff>
                  </from>
                  <to>
                    <xdr:col>11</xdr:col>
                    <xdr:colOff>76200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9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177</xdr:row>
                    <xdr:rowOff>133350</xdr:rowOff>
                  </from>
                  <to>
                    <xdr:col>13</xdr:col>
                    <xdr:colOff>76200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0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131</xdr:row>
                    <xdr:rowOff>133350</xdr:rowOff>
                  </from>
                  <to>
                    <xdr:col>9</xdr:col>
                    <xdr:colOff>76200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1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131</xdr:row>
                    <xdr:rowOff>133350</xdr:rowOff>
                  </from>
                  <to>
                    <xdr:col>11</xdr:col>
                    <xdr:colOff>76200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2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131</xdr:row>
                    <xdr:rowOff>133350</xdr:rowOff>
                  </from>
                  <to>
                    <xdr:col>13</xdr:col>
                    <xdr:colOff>76200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3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133350</xdr:rowOff>
                  </from>
                  <to>
                    <xdr:col>9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4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50</xdr:row>
                    <xdr:rowOff>133350</xdr:rowOff>
                  </from>
                  <to>
                    <xdr:col>11</xdr:col>
                    <xdr:colOff>76200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5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50</xdr:row>
                    <xdr:rowOff>133350</xdr:rowOff>
                  </from>
                  <to>
                    <xdr:col>13</xdr:col>
                    <xdr:colOff>76200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6" r:id="rId145" name="Check Box 142">
              <controlPr defaultSize="0" autoFill="0" autoLine="0" autoPict="0">
                <anchor moveWithCells="1">
                  <from>
                    <xdr:col>2</xdr:col>
                    <xdr:colOff>19050</xdr:colOff>
                    <xdr:row>323</xdr:row>
                    <xdr:rowOff>133350</xdr:rowOff>
                  </from>
                  <to>
                    <xdr:col>2</xdr:col>
                    <xdr:colOff>323850</xdr:colOff>
                    <xdr:row>325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7" r:id="rId146" name="Check Box 143">
              <controlPr defaultSize="0" autoFill="0" autoLine="0" autoPict="0">
                <anchor moveWithCells="1">
                  <from>
                    <xdr:col>3</xdr:col>
                    <xdr:colOff>19050</xdr:colOff>
                    <xdr:row>323</xdr:row>
                    <xdr:rowOff>133350</xdr:rowOff>
                  </from>
                  <to>
                    <xdr:col>3</xdr:col>
                    <xdr:colOff>323850</xdr:colOff>
                    <xdr:row>325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8" r:id="rId147" name="Check Box 144">
              <controlPr defaultSize="0" autoFill="0" autoLine="0" autoPict="0">
                <anchor moveWithCells="1">
                  <from>
                    <xdr:col>4</xdr:col>
                    <xdr:colOff>19050</xdr:colOff>
                    <xdr:row>324</xdr:row>
                    <xdr:rowOff>133350</xdr:rowOff>
                  </from>
                  <to>
                    <xdr:col>4</xdr:col>
                    <xdr:colOff>323850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9" r:id="rId148" name="Check Box 145">
              <controlPr defaultSize="0" autoFill="0" autoLine="0" autoPict="0">
                <anchor moveWithCells="1">
                  <from>
                    <xdr:col>2</xdr:col>
                    <xdr:colOff>19050</xdr:colOff>
                    <xdr:row>327</xdr:row>
                    <xdr:rowOff>133350</xdr:rowOff>
                  </from>
                  <to>
                    <xdr:col>2</xdr:col>
                    <xdr:colOff>323850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0" r:id="rId149" name="Check Box 146">
              <controlPr defaultSize="0" autoFill="0" autoLine="0" autoPict="0">
                <anchor moveWithCells="1">
                  <from>
                    <xdr:col>3</xdr:col>
                    <xdr:colOff>19050</xdr:colOff>
                    <xdr:row>327</xdr:row>
                    <xdr:rowOff>133350</xdr:rowOff>
                  </from>
                  <to>
                    <xdr:col>3</xdr:col>
                    <xdr:colOff>323850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1" r:id="rId150" name="Check Box 147">
              <controlPr defaultSize="0" autoFill="0" autoLine="0" autoPict="0">
                <anchor moveWithCells="1">
                  <from>
                    <xdr:col>4</xdr:col>
                    <xdr:colOff>19050</xdr:colOff>
                    <xdr:row>327</xdr:row>
                    <xdr:rowOff>133350</xdr:rowOff>
                  </from>
                  <to>
                    <xdr:col>4</xdr:col>
                    <xdr:colOff>323850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2" r:id="rId151" name="Check Box 148">
              <controlPr defaultSize="0" autoFill="0" autoLine="0" autoPict="0">
                <anchor moveWithCells="1">
                  <from>
                    <xdr:col>8</xdr:col>
                    <xdr:colOff>28575</xdr:colOff>
                    <xdr:row>134</xdr:row>
                    <xdr:rowOff>123825</xdr:rowOff>
                  </from>
                  <to>
                    <xdr:col>9</xdr:col>
                    <xdr:colOff>85725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3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134</xdr:row>
                    <xdr:rowOff>133350</xdr:rowOff>
                  </from>
                  <to>
                    <xdr:col>11</xdr:col>
                    <xdr:colOff>76200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4" r:id="rId153" name="Check Box 150">
              <controlPr defaultSize="0" autoFill="0" autoLine="0" autoPict="0">
                <anchor moveWithCells="1">
                  <from>
                    <xdr:col>12</xdr:col>
                    <xdr:colOff>0</xdr:colOff>
                    <xdr:row>134</xdr:row>
                    <xdr:rowOff>133350</xdr:rowOff>
                  </from>
                  <to>
                    <xdr:col>13</xdr:col>
                    <xdr:colOff>57150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5" r:id="rId154" name="Check Box 151">
              <controlPr defaultSize="0" autoFill="0" autoLine="0" autoPict="0">
                <anchor moveWithCells="1">
                  <from>
                    <xdr:col>1</xdr:col>
                    <xdr:colOff>19050</xdr:colOff>
                    <xdr:row>328</xdr:row>
                    <xdr:rowOff>133350</xdr:rowOff>
                  </from>
                  <to>
                    <xdr:col>1</xdr:col>
                    <xdr:colOff>323850</xdr:colOff>
                    <xdr:row>330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6" r:id="rId155" name="Check Box 152">
              <controlPr defaultSize="0" autoFill="0" autoLine="0" autoPict="0">
                <anchor moveWithCells="1">
                  <from>
                    <xdr:col>2</xdr:col>
                    <xdr:colOff>19050</xdr:colOff>
                    <xdr:row>330</xdr:row>
                    <xdr:rowOff>133350</xdr:rowOff>
                  </from>
                  <to>
                    <xdr:col>2</xdr:col>
                    <xdr:colOff>323850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7" r:id="rId156" name="Check Box 153">
              <controlPr defaultSize="0" autoFill="0" autoLine="0" autoPict="0">
                <anchor moveWithCells="1">
                  <from>
                    <xdr:col>4</xdr:col>
                    <xdr:colOff>19050</xdr:colOff>
                    <xdr:row>330</xdr:row>
                    <xdr:rowOff>133350</xdr:rowOff>
                  </from>
                  <to>
                    <xdr:col>4</xdr:col>
                    <xdr:colOff>323850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8" r:id="rId157" name="Check Box 154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133350</xdr:rowOff>
                  </from>
                  <to>
                    <xdr:col>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9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133350</xdr:rowOff>
                  </from>
                  <to>
                    <xdr:col>11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0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35</xdr:row>
                    <xdr:rowOff>123825</xdr:rowOff>
                  </from>
                  <to>
                    <xdr:col>13</xdr:col>
                    <xdr:colOff>76200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1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112</xdr:row>
                    <xdr:rowOff>57150</xdr:rowOff>
                  </from>
                  <to>
                    <xdr:col>9</xdr:col>
                    <xdr:colOff>95250</xdr:colOff>
                    <xdr:row>114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2" r:id="rId161" name="Check Box 158">
              <controlPr defaultSize="0" autoFill="0" autoLine="0" autoPict="0">
                <anchor moveWithCells="1">
                  <from>
                    <xdr:col>9</xdr:col>
                    <xdr:colOff>600075</xdr:colOff>
                    <xdr:row>112</xdr:row>
                    <xdr:rowOff>123825</xdr:rowOff>
                  </from>
                  <to>
                    <xdr:col>11</xdr:col>
                    <xdr:colOff>47625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3" r:id="rId162" name="Check Box 159">
              <controlPr defaultSize="0" autoFill="0" autoLine="0" autoPict="0">
                <anchor moveWithCells="1">
                  <from>
                    <xdr:col>12</xdr:col>
                    <xdr:colOff>28575</xdr:colOff>
                    <xdr:row>112</xdr:row>
                    <xdr:rowOff>133350</xdr:rowOff>
                  </from>
                  <to>
                    <xdr:col>13</xdr:col>
                    <xdr:colOff>85725</xdr:colOff>
                    <xdr:row>114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58CE-0099-42ED-A73B-EF88FF0B795B}">
  <sheetPr>
    <pageSetUpPr fitToPage="1"/>
  </sheetPr>
  <dimension ref="A1:O82"/>
  <sheetViews>
    <sheetView zoomScaleNormal="100" workbookViewId="0">
      <selection activeCell="E12" sqref="E12"/>
    </sheetView>
  </sheetViews>
  <sheetFormatPr defaultRowHeight="12" x14ac:dyDescent="0.2"/>
  <cols>
    <col min="1" max="1" width="4.7109375" style="543" customWidth="1"/>
    <col min="2" max="2" width="10.7109375" style="1" customWidth="1"/>
    <col min="3" max="3" width="13.140625" style="1" bestFit="1" customWidth="1"/>
    <col min="4" max="4" width="10.28515625" style="1" customWidth="1"/>
    <col min="5" max="5" width="4.42578125" style="1" customWidth="1"/>
    <col min="6" max="6" width="14" style="1" customWidth="1"/>
    <col min="7" max="7" width="2.42578125" style="1" customWidth="1"/>
    <col min="8" max="8" width="10.5703125" style="1" customWidth="1"/>
    <col min="9" max="9" width="5" style="1" customWidth="1"/>
    <col min="10" max="10" width="16.7109375" style="1" bestFit="1" customWidth="1"/>
    <col min="11" max="11" width="2.85546875" style="1" customWidth="1"/>
    <col min="12" max="12" width="13.28515625" style="1" customWidth="1"/>
    <col min="13" max="13" width="4.28515625" style="1" customWidth="1"/>
    <col min="14" max="14" width="19.42578125" style="1" customWidth="1"/>
    <col min="15" max="256" width="9.140625" style="1"/>
    <col min="257" max="257" width="4.7109375" style="1" customWidth="1"/>
    <col min="258" max="258" width="10.7109375" style="1" customWidth="1"/>
    <col min="259" max="259" width="13.140625" style="1" bestFit="1" customWidth="1"/>
    <col min="260" max="260" width="10.28515625" style="1" customWidth="1"/>
    <col min="261" max="261" width="4.42578125" style="1" customWidth="1"/>
    <col min="262" max="262" width="14" style="1" customWidth="1"/>
    <col min="263" max="263" width="2.42578125" style="1" customWidth="1"/>
    <col min="264" max="264" width="10.5703125" style="1" customWidth="1"/>
    <col min="265" max="265" width="5" style="1" customWidth="1"/>
    <col min="266" max="266" width="16.7109375" style="1" bestFit="1" customWidth="1"/>
    <col min="267" max="267" width="2.85546875" style="1" customWidth="1"/>
    <col min="268" max="268" width="13.28515625" style="1" customWidth="1"/>
    <col min="269" max="269" width="4.28515625" style="1" customWidth="1"/>
    <col min="270" max="270" width="19.42578125" style="1" customWidth="1"/>
    <col min="271" max="512" width="9.140625" style="1"/>
    <col min="513" max="513" width="4.7109375" style="1" customWidth="1"/>
    <col min="514" max="514" width="10.7109375" style="1" customWidth="1"/>
    <col min="515" max="515" width="13.140625" style="1" bestFit="1" customWidth="1"/>
    <col min="516" max="516" width="10.28515625" style="1" customWidth="1"/>
    <col min="517" max="517" width="4.42578125" style="1" customWidth="1"/>
    <col min="518" max="518" width="14" style="1" customWidth="1"/>
    <col min="519" max="519" width="2.42578125" style="1" customWidth="1"/>
    <col min="520" max="520" width="10.5703125" style="1" customWidth="1"/>
    <col min="521" max="521" width="5" style="1" customWidth="1"/>
    <col min="522" max="522" width="16.7109375" style="1" bestFit="1" customWidth="1"/>
    <col min="523" max="523" width="2.85546875" style="1" customWidth="1"/>
    <col min="524" max="524" width="13.28515625" style="1" customWidth="1"/>
    <col min="525" max="525" width="4.28515625" style="1" customWidth="1"/>
    <col min="526" max="526" width="19.42578125" style="1" customWidth="1"/>
    <col min="527" max="768" width="9.140625" style="1"/>
    <col min="769" max="769" width="4.7109375" style="1" customWidth="1"/>
    <col min="770" max="770" width="10.7109375" style="1" customWidth="1"/>
    <col min="771" max="771" width="13.140625" style="1" bestFit="1" customWidth="1"/>
    <col min="772" max="772" width="10.28515625" style="1" customWidth="1"/>
    <col min="773" max="773" width="4.42578125" style="1" customWidth="1"/>
    <col min="774" max="774" width="14" style="1" customWidth="1"/>
    <col min="775" max="775" width="2.42578125" style="1" customWidth="1"/>
    <col min="776" max="776" width="10.5703125" style="1" customWidth="1"/>
    <col min="777" max="777" width="5" style="1" customWidth="1"/>
    <col min="778" max="778" width="16.7109375" style="1" bestFit="1" customWidth="1"/>
    <col min="779" max="779" width="2.85546875" style="1" customWidth="1"/>
    <col min="780" max="780" width="13.28515625" style="1" customWidth="1"/>
    <col min="781" max="781" width="4.28515625" style="1" customWidth="1"/>
    <col min="782" max="782" width="19.42578125" style="1" customWidth="1"/>
    <col min="783" max="1024" width="9.140625" style="1"/>
    <col min="1025" max="1025" width="4.7109375" style="1" customWidth="1"/>
    <col min="1026" max="1026" width="10.7109375" style="1" customWidth="1"/>
    <col min="1027" max="1027" width="13.140625" style="1" bestFit="1" customWidth="1"/>
    <col min="1028" max="1028" width="10.28515625" style="1" customWidth="1"/>
    <col min="1029" max="1029" width="4.42578125" style="1" customWidth="1"/>
    <col min="1030" max="1030" width="14" style="1" customWidth="1"/>
    <col min="1031" max="1031" width="2.42578125" style="1" customWidth="1"/>
    <col min="1032" max="1032" width="10.5703125" style="1" customWidth="1"/>
    <col min="1033" max="1033" width="5" style="1" customWidth="1"/>
    <col min="1034" max="1034" width="16.7109375" style="1" bestFit="1" customWidth="1"/>
    <col min="1035" max="1035" width="2.85546875" style="1" customWidth="1"/>
    <col min="1036" max="1036" width="13.28515625" style="1" customWidth="1"/>
    <col min="1037" max="1037" width="4.28515625" style="1" customWidth="1"/>
    <col min="1038" max="1038" width="19.42578125" style="1" customWidth="1"/>
    <col min="1039" max="1280" width="9.140625" style="1"/>
    <col min="1281" max="1281" width="4.7109375" style="1" customWidth="1"/>
    <col min="1282" max="1282" width="10.7109375" style="1" customWidth="1"/>
    <col min="1283" max="1283" width="13.140625" style="1" bestFit="1" customWidth="1"/>
    <col min="1284" max="1284" width="10.28515625" style="1" customWidth="1"/>
    <col min="1285" max="1285" width="4.42578125" style="1" customWidth="1"/>
    <col min="1286" max="1286" width="14" style="1" customWidth="1"/>
    <col min="1287" max="1287" width="2.42578125" style="1" customWidth="1"/>
    <col min="1288" max="1288" width="10.5703125" style="1" customWidth="1"/>
    <col min="1289" max="1289" width="5" style="1" customWidth="1"/>
    <col min="1290" max="1290" width="16.7109375" style="1" bestFit="1" customWidth="1"/>
    <col min="1291" max="1291" width="2.85546875" style="1" customWidth="1"/>
    <col min="1292" max="1292" width="13.28515625" style="1" customWidth="1"/>
    <col min="1293" max="1293" width="4.28515625" style="1" customWidth="1"/>
    <col min="1294" max="1294" width="19.42578125" style="1" customWidth="1"/>
    <col min="1295" max="1536" width="9.140625" style="1"/>
    <col min="1537" max="1537" width="4.7109375" style="1" customWidth="1"/>
    <col min="1538" max="1538" width="10.7109375" style="1" customWidth="1"/>
    <col min="1539" max="1539" width="13.140625" style="1" bestFit="1" customWidth="1"/>
    <col min="1540" max="1540" width="10.28515625" style="1" customWidth="1"/>
    <col min="1541" max="1541" width="4.42578125" style="1" customWidth="1"/>
    <col min="1542" max="1542" width="14" style="1" customWidth="1"/>
    <col min="1543" max="1543" width="2.42578125" style="1" customWidth="1"/>
    <col min="1544" max="1544" width="10.5703125" style="1" customWidth="1"/>
    <col min="1545" max="1545" width="5" style="1" customWidth="1"/>
    <col min="1546" max="1546" width="16.7109375" style="1" bestFit="1" customWidth="1"/>
    <col min="1547" max="1547" width="2.85546875" style="1" customWidth="1"/>
    <col min="1548" max="1548" width="13.28515625" style="1" customWidth="1"/>
    <col min="1549" max="1549" width="4.28515625" style="1" customWidth="1"/>
    <col min="1550" max="1550" width="19.42578125" style="1" customWidth="1"/>
    <col min="1551" max="1792" width="9.140625" style="1"/>
    <col min="1793" max="1793" width="4.7109375" style="1" customWidth="1"/>
    <col min="1794" max="1794" width="10.7109375" style="1" customWidth="1"/>
    <col min="1795" max="1795" width="13.140625" style="1" bestFit="1" customWidth="1"/>
    <col min="1796" max="1796" width="10.28515625" style="1" customWidth="1"/>
    <col min="1797" max="1797" width="4.42578125" style="1" customWidth="1"/>
    <col min="1798" max="1798" width="14" style="1" customWidth="1"/>
    <col min="1799" max="1799" width="2.42578125" style="1" customWidth="1"/>
    <col min="1800" max="1800" width="10.5703125" style="1" customWidth="1"/>
    <col min="1801" max="1801" width="5" style="1" customWidth="1"/>
    <col min="1802" max="1802" width="16.7109375" style="1" bestFit="1" customWidth="1"/>
    <col min="1803" max="1803" width="2.85546875" style="1" customWidth="1"/>
    <col min="1804" max="1804" width="13.28515625" style="1" customWidth="1"/>
    <col min="1805" max="1805" width="4.28515625" style="1" customWidth="1"/>
    <col min="1806" max="1806" width="19.42578125" style="1" customWidth="1"/>
    <col min="1807" max="2048" width="9.140625" style="1"/>
    <col min="2049" max="2049" width="4.7109375" style="1" customWidth="1"/>
    <col min="2050" max="2050" width="10.7109375" style="1" customWidth="1"/>
    <col min="2051" max="2051" width="13.140625" style="1" bestFit="1" customWidth="1"/>
    <col min="2052" max="2052" width="10.28515625" style="1" customWidth="1"/>
    <col min="2053" max="2053" width="4.42578125" style="1" customWidth="1"/>
    <col min="2054" max="2054" width="14" style="1" customWidth="1"/>
    <col min="2055" max="2055" width="2.42578125" style="1" customWidth="1"/>
    <col min="2056" max="2056" width="10.5703125" style="1" customWidth="1"/>
    <col min="2057" max="2057" width="5" style="1" customWidth="1"/>
    <col min="2058" max="2058" width="16.7109375" style="1" bestFit="1" customWidth="1"/>
    <col min="2059" max="2059" width="2.85546875" style="1" customWidth="1"/>
    <col min="2060" max="2060" width="13.28515625" style="1" customWidth="1"/>
    <col min="2061" max="2061" width="4.28515625" style="1" customWidth="1"/>
    <col min="2062" max="2062" width="19.42578125" style="1" customWidth="1"/>
    <col min="2063" max="2304" width="9.140625" style="1"/>
    <col min="2305" max="2305" width="4.7109375" style="1" customWidth="1"/>
    <col min="2306" max="2306" width="10.7109375" style="1" customWidth="1"/>
    <col min="2307" max="2307" width="13.140625" style="1" bestFit="1" customWidth="1"/>
    <col min="2308" max="2308" width="10.28515625" style="1" customWidth="1"/>
    <col min="2309" max="2309" width="4.42578125" style="1" customWidth="1"/>
    <col min="2310" max="2310" width="14" style="1" customWidth="1"/>
    <col min="2311" max="2311" width="2.42578125" style="1" customWidth="1"/>
    <col min="2312" max="2312" width="10.5703125" style="1" customWidth="1"/>
    <col min="2313" max="2313" width="5" style="1" customWidth="1"/>
    <col min="2314" max="2314" width="16.7109375" style="1" bestFit="1" customWidth="1"/>
    <col min="2315" max="2315" width="2.85546875" style="1" customWidth="1"/>
    <col min="2316" max="2316" width="13.28515625" style="1" customWidth="1"/>
    <col min="2317" max="2317" width="4.28515625" style="1" customWidth="1"/>
    <col min="2318" max="2318" width="19.42578125" style="1" customWidth="1"/>
    <col min="2319" max="2560" width="9.140625" style="1"/>
    <col min="2561" max="2561" width="4.7109375" style="1" customWidth="1"/>
    <col min="2562" max="2562" width="10.7109375" style="1" customWidth="1"/>
    <col min="2563" max="2563" width="13.140625" style="1" bestFit="1" customWidth="1"/>
    <col min="2564" max="2564" width="10.28515625" style="1" customWidth="1"/>
    <col min="2565" max="2565" width="4.42578125" style="1" customWidth="1"/>
    <col min="2566" max="2566" width="14" style="1" customWidth="1"/>
    <col min="2567" max="2567" width="2.42578125" style="1" customWidth="1"/>
    <col min="2568" max="2568" width="10.5703125" style="1" customWidth="1"/>
    <col min="2569" max="2569" width="5" style="1" customWidth="1"/>
    <col min="2570" max="2570" width="16.7109375" style="1" bestFit="1" customWidth="1"/>
    <col min="2571" max="2571" width="2.85546875" style="1" customWidth="1"/>
    <col min="2572" max="2572" width="13.28515625" style="1" customWidth="1"/>
    <col min="2573" max="2573" width="4.28515625" style="1" customWidth="1"/>
    <col min="2574" max="2574" width="19.42578125" style="1" customWidth="1"/>
    <col min="2575" max="2816" width="9.140625" style="1"/>
    <col min="2817" max="2817" width="4.7109375" style="1" customWidth="1"/>
    <col min="2818" max="2818" width="10.7109375" style="1" customWidth="1"/>
    <col min="2819" max="2819" width="13.140625" style="1" bestFit="1" customWidth="1"/>
    <col min="2820" max="2820" width="10.28515625" style="1" customWidth="1"/>
    <col min="2821" max="2821" width="4.42578125" style="1" customWidth="1"/>
    <col min="2822" max="2822" width="14" style="1" customWidth="1"/>
    <col min="2823" max="2823" width="2.42578125" style="1" customWidth="1"/>
    <col min="2824" max="2824" width="10.5703125" style="1" customWidth="1"/>
    <col min="2825" max="2825" width="5" style="1" customWidth="1"/>
    <col min="2826" max="2826" width="16.7109375" style="1" bestFit="1" customWidth="1"/>
    <col min="2827" max="2827" width="2.85546875" style="1" customWidth="1"/>
    <col min="2828" max="2828" width="13.28515625" style="1" customWidth="1"/>
    <col min="2829" max="2829" width="4.28515625" style="1" customWidth="1"/>
    <col min="2830" max="2830" width="19.42578125" style="1" customWidth="1"/>
    <col min="2831" max="3072" width="9.140625" style="1"/>
    <col min="3073" max="3073" width="4.7109375" style="1" customWidth="1"/>
    <col min="3074" max="3074" width="10.7109375" style="1" customWidth="1"/>
    <col min="3075" max="3075" width="13.140625" style="1" bestFit="1" customWidth="1"/>
    <col min="3076" max="3076" width="10.28515625" style="1" customWidth="1"/>
    <col min="3077" max="3077" width="4.42578125" style="1" customWidth="1"/>
    <col min="3078" max="3078" width="14" style="1" customWidth="1"/>
    <col min="3079" max="3079" width="2.42578125" style="1" customWidth="1"/>
    <col min="3080" max="3080" width="10.5703125" style="1" customWidth="1"/>
    <col min="3081" max="3081" width="5" style="1" customWidth="1"/>
    <col min="3082" max="3082" width="16.7109375" style="1" bestFit="1" customWidth="1"/>
    <col min="3083" max="3083" width="2.85546875" style="1" customWidth="1"/>
    <col min="3084" max="3084" width="13.28515625" style="1" customWidth="1"/>
    <col min="3085" max="3085" width="4.28515625" style="1" customWidth="1"/>
    <col min="3086" max="3086" width="19.42578125" style="1" customWidth="1"/>
    <col min="3087" max="3328" width="9.140625" style="1"/>
    <col min="3329" max="3329" width="4.7109375" style="1" customWidth="1"/>
    <col min="3330" max="3330" width="10.7109375" style="1" customWidth="1"/>
    <col min="3331" max="3331" width="13.140625" style="1" bestFit="1" customWidth="1"/>
    <col min="3332" max="3332" width="10.28515625" style="1" customWidth="1"/>
    <col min="3333" max="3333" width="4.42578125" style="1" customWidth="1"/>
    <col min="3334" max="3334" width="14" style="1" customWidth="1"/>
    <col min="3335" max="3335" width="2.42578125" style="1" customWidth="1"/>
    <col min="3336" max="3336" width="10.5703125" style="1" customWidth="1"/>
    <col min="3337" max="3337" width="5" style="1" customWidth="1"/>
    <col min="3338" max="3338" width="16.7109375" style="1" bestFit="1" customWidth="1"/>
    <col min="3339" max="3339" width="2.85546875" style="1" customWidth="1"/>
    <col min="3340" max="3340" width="13.28515625" style="1" customWidth="1"/>
    <col min="3341" max="3341" width="4.28515625" style="1" customWidth="1"/>
    <col min="3342" max="3342" width="19.42578125" style="1" customWidth="1"/>
    <col min="3343" max="3584" width="9.140625" style="1"/>
    <col min="3585" max="3585" width="4.7109375" style="1" customWidth="1"/>
    <col min="3586" max="3586" width="10.7109375" style="1" customWidth="1"/>
    <col min="3587" max="3587" width="13.140625" style="1" bestFit="1" customWidth="1"/>
    <col min="3588" max="3588" width="10.28515625" style="1" customWidth="1"/>
    <col min="3589" max="3589" width="4.42578125" style="1" customWidth="1"/>
    <col min="3590" max="3590" width="14" style="1" customWidth="1"/>
    <col min="3591" max="3591" width="2.42578125" style="1" customWidth="1"/>
    <col min="3592" max="3592" width="10.5703125" style="1" customWidth="1"/>
    <col min="3593" max="3593" width="5" style="1" customWidth="1"/>
    <col min="3594" max="3594" width="16.7109375" style="1" bestFit="1" customWidth="1"/>
    <col min="3595" max="3595" width="2.85546875" style="1" customWidth="1"/>
    <col min="3596" max="3596" width="13.28515625" style="1" customWidth="1"/>
    <col min="3597" max="3597" width="4.28515625" style="1" customWidth="1"/>
    <col min="3598" max="3598" width="19.42578125" style="1" customWidth="1"/>
    <col min="3599" max="3840" width="9.140625" style="1"/>
    <col min="3841" max="3841" width="4.7109375" style="1" customWidth="1"/>
    <col min="3842" max="3842" width="10.7109375" style="1" customWidth="1"/>
    <col min="3843" max="3843" width="13.140625" style="1" bestFit="1" customWidth="1"/>
    <col min="3844" max="3844" width="10.28515625" style="1" customWidth="1"/>
    <col min="3845" max="3845" width="4.42578125" style="1" customWidth="1"/>
    <col min="3846" max="3846" width="14" style="1" customWidth="1"/>
    <col min="3847" max="3847" width="2.42578125" style="1" customWidth="1"/>
    <col min="3848" max="3848" width="10.5703125" style="1" customWidth="1"/>
    <col min="3849" max="3849" width="5" style="1" customWidth="1"/>
    <col min="3850" max="3850" width="16.7109375" style="1" bestFit="1" customWidth="1"/>
    <col min="3851" max="3851" width="2.85546875" style="1" customWidth="1"/>
    <col min="3852" max="3852" width="13.28515625" style="1" customWidth="1"/>
    <col min="3853" max="3853" width="4.28515625" style="1" customWidth="1"/>
    <col min="3854" max="3854" width="19.42578125" style="1" customWidth="1"/>
    <col min="3855" max="4096" width="9.140625" style="1"/>
    <col min="4097" max="4097" width="4.7109375" style="1" customWidth="1"/>
    <col min="4098" max="4098" width="10.7109375" style="1" customWidth="1"/>
    <col min="4099" max="4099" width="13.140625" style="1" bestFit="1" customWidth="1"/>
    <col min="4100" max="4100" width="10.28515625" style="1" customWidth="1"/>
    <col min="4101" max="4101" width="4.42578125" style="1" customWidth="1"/>
    <col min="4102" max="4102" width="14" style="1" customWidth="1"/>
    <col min="4103" max="4103" width="2.42578125" style="1" customWidth="1"/>
    <col min="4104" max="4104" width="10.5703125" style="1" customWidth="1"/>
    <col min="4105" max="4105" width="5" style="1" customWidth="1"/>
    <col min="4106" max="4106" width="16.7109375" style="1" bestFit="1" customWidth="1"/>
    <col min="4107" max="4107" width="2.85546875" style="1" customWidth="1"/>
    <col min="4108" max="4108" width="13.28515625" style="1" customWidth="1"/>
    <col min="4109" max="4109" width="4.28515625" style="1" customWidth="1"/>
    <col min="4110" max="4110" width="19.42578125" style="1" customWidth="1"/>
    <col min="4111" max="4352" width="9.140625" style="1"/>
    <col min="4353" max="4353" width="4.7109375" style="1" customWidth="1"/>
    <col min="4354" max="4354" width="10.7109375" style="1" customWidth="1"/>
    <col min="4355" max="4355" width="13.140625" style="1" bestFit="1" customWidth="1"/>
    <col min="4356" max="4356" width="10.28515625" style="1" customWidth="1"/>
    <col min="4357" max="4357" width="4.42578125" style="1" customWidth="1"/>
    <col min="4358" max="4358" width="14" style="1" customWidth="1"/>
    <col min="4359" max="4359" width="2.42578125" style="1" customWidth="1"/>
    <col min="4360" max="4360" width="10.5703125" style="1" customWidth="1"/>
    <col min="4361" max="4361" width="5" style="1" customWidth="1"/>
    <col min="4362" max="4362" width="16.7109375" style="1" bestFit="1" customWidth="1"/>
    <col min="4363" max="4363" width="2.85546875" style="1" customWidth="1"/>
    <col min="4364" max="4364" width="13.28515625" style="1" customWidth="1"/>
    <col min="4365" max="4365" width="4.28515625" style="1" customWidth="1"/>
    <col min="4366" max="4366" width="19.42578125" style="1" customWidth="1"/>
    <col min="4367" max="4608" width="9.140625" style="1"/>
    <col min="4609" max="4609" width="4.7109375" style="1" customWidth="1"/>
    <col min="4610" max="4610" width="10.7109375" style="1" customWidth="1"/>
    <col min="4611" max="4611" width="13.140625" style="1" bestFit="1" customWidth="1"/>
    <col min="4612" max="4612" width="10.28515625" style="1" customWidth="1"/>
    <col min="4613" max="4613" width="4.42578125" style="1" customWidth="1"/>
    <col min="4614" max="4614" width="14" style="1" customWidth="1"/>
    <col min="4615" max="4615" width="2.42578125" style="1" customWidth="1"/>
    <col min="4616" max="4616" width="10.5703125" style="1" customWidth="1"/>
    <col min="4617" max="4617" width="5" style="1" customWidth="1"/>
    <col min="4618" max="4618" width="16.7109375" style="1" bestFit="1" customWidth="1"/>
    <col min="4619" max="4619" width="2.85546875" style="1" customWidth="1"/>
    <col min="4620" max="4620" width="13.28515625" style="1" customWidth="1"/>
    <col min="4621" max="4621" width="4.28515625" style="1" customWidth="1"/>
    <col min="4622" max="4622" width="19.42578125" style="1" customWidth="1"/>
    <col min="4623" max="4864" width="9.140625" style="1"/>
    <col min="4865" max="4865" width="4.7109375" style="1" customWidth="1"/>
    <col min="4866" max="4866" width="10.7109375" style="1" customWidth="1"/>
    <col min="4867" max="4867" width="13.140625" style="1" bestFit="1" customWidth="1"/>
    <col min="4868" max="4868" width="10.28515625" style="1" customWidth="1"/>
    <col min="4869" max="4869" width="4.42578125" style="1" customWidth="1"/>
    <col min="4870" max="4870" width="14" style="1" customWidth="1"/>
    <col min="4871" max="4871" width="2.42578125" style="1" customWidth="1"/>
    <col min="4872" max="4872" width="10.5703125" style="1" customWidth="1"/>
    <col min="4873" max="4873" width="5" style="1" customWidth="1"/>
    <col min="4874" max="4874" width="16.7109375" style="1" bestFit="1" customWidth="1"/>
    <col min="4875" max="4875" width="2.85546875" style="1" customWidth="1"/>
    <col min="4876" max="4876" width="13.28515625" style="1" customWidth="1"/>
    <col min="4877" max="4877" width="4.28515625" style="1" customWidth="1"/>
    <col min="4878" max="4878" width="19.42578125" style="1" customWidth="1"/>
    <col min="4879" max="5120" width="9.140625" style="1"/>
    <col min="5121" max="5121" width="4.7109375" style="1" customWidth="1"/>
    <col min="5122" max="5122" width="10.7109375" style="1" customWidth="1"/>
    <col min="5123" max="5123" width="13.140625" style="1" bestFit="1" customWidth="1"/>
    <col min="5124" max="5124" width="10.28515625" style="1" customWidth="1"/>
    <col min="5125" max="5125" width="4.42578125" style="1" customWidth="1"/>
    <col min="5126" max="5126" width="14" style="1" customWidth="1"/>
    <col min="5127" max="5127" width="2.42578125" style="1" customWidth="1"/>
    <col min="5128" max="5128" width="10.5703125" style="1" customWidth="1"/>
    <col min="5129" max="5129" width="5" style="1" customWidth="1"/>
    <col min="5130" max="5130" width="16.7109375" style="1" bestFit="1" customWidth="1"/>
    <col min="5131" max="5131" width="2.85546875" style="1" customWidth="1"/>
    <col min="5132" max="5132" width="13.28515625" style="1" customWidth="1"/>
    <col min="5133" max="5133" width="4.28515625" style="1" customWidth="1"/>
    <col min="5134" max="5134" width="19.42578125" style="1" customWidth="1"/>
    <col min="5135" max="5376" width="9.140625" style="1"/>
    <col min="5377" max="5377" width="4.7109375" style="1" customWidth="1"/>
    <col min="5378" max="5378" width="10.7109375" style="1" customWidth="1"/>
    <col min="5379" max="5379" width="13.140625" style="1" bestFit="1" customWidth="1"/>
    <col min="5380" max="5380" width="10.28515625" style="1" customWidth="1"/>
    <col min="5381" max="5381" width="4.42578125" style="1" customWidth="1"/>
    <col min="5382" max="5382" width="14" style="1" customWidth="1"/>
    <col min="5383" max="5383" width="2.42578125" style="1" customWidth="1"/>
    <col min="5384" max="5384" width="10.5703125" style="1" customWidth="1"/>
    <col min="5385" max="5385" width="5" style="1" customWidth="1"/>
    <col min="5386" max="5386" width="16.7109375" style="1" bestFit="1" customWidth="1"/>
    <col min="5387" max="5387" width="2.85546875" style="1" customWidth="1"/>
    <col min="5388" max="5388" width="13.28515625" style="1" customWidth="1"/>
    <col min="5389" max="5389" width="4.28515625" style="1" customWidth="1"/>
    <col min="5390" max="5390" width="19.42578125" style="1" customWidth="1"/>
    <col min="5391" max="5632" width="9.140625" style="1"/>
    <col min="5633" max="5633" width="4.7109375" style="1" customWidth="1"/>
    <col min="5634" max="5634" width="10.7109375" style="1" customWidth="1"/>
    <col min="5635" max="5635" width="13.140625" style="1" bestFit="1" customWidth="1"/>
    <col min="5636" max="5636" width="10.28515625" style="1" customWidth="1"/>
    <col min="5637" max="5637" width="4.42578125" style="1" customWidth="1"/>
    <col min="5638" max="5638" width="14" style="1" customWidth="1"/>
    <col min="5639" max="5639" width="2.42578125" style="1" customWidth="1"/>
    <col min="5640" max="5640" width="10.5703125" style="1" customWidth="1"/>
    <col min="5641" max="5641" width="5" style="1" customWidth="1"/>
    <col min="5642" max="5642" width="16.7109375" style="1" bestFit="1" customWidth="1"/>
    <col min="5643" max="5643" width="2.85546875" style="1" customWidth="1"/>
    <col min="5644" max="5644" width="13.28515625" style="1" customWidth="1"/>
    <col min="5645" max="5645" width="4.28515625" style="1" customWidth="1"/>
    <col min="5646" max="5646" width="19.42578125" style="1" customWidth="1"/>
    <col min="5647" max="5888" width="9.140625" style="1"/>
    <col min="5889" max="5889" width="4.7109375" style="1" customWidth="1"/>
    <col min="5890" max="5890" width="10.7109375" style="1" customWidth="1"/>
    <col min="5891" max="5891" width="13.140625" style="1" bestFit="1" customWidth="1"/>
    <col min="5892" max="5892" width="10.28515625" style="1" customWidth="1"/>
    <col min="5893" max="5893" width="4.42578125" style="1" customWidth="1"/>
    <col min="5894" max="5894" width="14" style="1" customWidth="1"/>
    <col min="5895" max="5895" width="2.42578125" style="1" customWidth="1"/>
    <col min="5896" max="5896" width="10.5703125" style="1" customWidth="1"/>
    <col min="5897" max="5897" width="5" style="1" customWidth="1"/>
    <col min="5898" max="5898" width="16.7109375" style="1" bestFit="1" customWidth="1"/>
    <col min="5899" max="5899" width="2.85546875" style="1" customWidth="1"/>
    <col min="5900" max="5900" width="13.28515625" style="1" customWidth="1"/>
    <col min="5901" max="5901" width="4.28515625" style="1" customWidth="1"/>
    <col min="5902" max="5902" width="19.42578125" style="1" customWidth="1"/>
    <col min="5903" max="6144" width="9.140625" style="1"/>
    <col min="6145" max="6145" width="4.7109375" style="1" customWidth="1"/>
    <col min="6146" max="6146" width="10.7109375" style="1" customWidth="1"/>
    <col min="6147" max="6147" width="13.140625" style="1" bestFit="1" customWidth="1"/>
    <col min="6148" max="6148" width="10.28515625" style="1" customWidth="1"/>
    <col min="6149" max="6149" width="4.42578125" style="1" customWidth="1"/>
    <col min="6150" max="6150" width="14" style="1" customWidth="1"/>
    <col min="6151" max="6151" width="2.42578125" style="1" customWidth="1"/>
    <col min="6152" max="6152" width="10.5703125" style="1" customWidth="1"/>
    <col min="6153" max="6153" width="5" style="1" customWidth="1"/>
    <col min="6154" max="6154" width="16.7109375" style="1" bestFit="1" customWidth="1"/>
    <col min="6155" max="6155" width="2.85546875" style="1" customWidth="1"/>
    <col min="6156" max="6156" width="13.28515625" style="1" customWidth="1"/>
    <col min="6157" max="6157" width="4.28515625" style="1" customWidth="1"/>
    <col min="6158" max="6158" width="19.42578125" style="1" customWidth="1"/>
    <col min="6159" max="6400" width="9.140625" style="1"/>
    <col min="6401" max="6401" width="4.7109375" style="1" customWidth="1"/>
    <col min="6402" max="6402" width="10.7109375" style="1" customWidth="1"/>
    <col min="6403" max="6403" width="13.140625" style="1" bestFit="1" customWidth="1"/>
    <col min="6404" max="6404" width="10.28515625" style="1" customWidth="1"/>
    <col min="6405" max="6405" width="4.42578125" style="1" customWidth="1"/>
    <col min="6406" max="6406" width="14" style="1" customWidth="1"/>
    <col min="6407" max="6407" width="2.42578125" style="1" customWidth="1"/>
    <col min="6408" max="6408" width="10.5703125" style="1" customWidth="1"/>
    <col min="6409" max="6409" width="5" style="1" customWidth="1"/>
    <col min="6410" max="6410" width="16.7109375" style="1" bestFit="1" customWidth="1"/>
    <col min="6411" max="6411" width="2.85546875" style="1" customWidth="1"/>
    <col min="6412" max="6412" width="13.28515625" style="1" customWidth="1"/>
    <col min="6413" max="6413" width="4.28515625" style="1" customWidth="1"/>
    <col min="6414" max="6414" width="19.42578125" style="1" customWidth="1"/>
    <col min="6415" max="6656" width="9.140625" style="1"/>
    <col min="6657" max="6657" width="4.7109375" style="1" customWidth="1"/>
    <col min="6658" max="6658" width="10.7109375" style="1" customWidth="1"/>
    <col min="6659" max="6659" width="13.140625" style="1" bestFit="1" customWidth="1"/>
    <col min="6660" max="6660" width="10.28515625" style="1" customWidth="1"/>
    <col min="6661" max="6661" width="4.42578125" style="1" customWidth="1"/>
    <col min="6662" max="6662" width="14" style="1" customWidth="1"/>
    <col min="6663" max="6663" width="2.42578125" style="1" customWidth="1"/>
    <col min="6664" max="6664" width="10.5703125" style="1" customWidth="1"/>
    <col min="6665" max="6665" width="5" style="1" customWidth="1"/>
    <col min="6666" max="6666" width="16.7109375" style="1" bestFit="1" customWidth="1"/>
    <col min="6667" max="6667" width="2.85546875" style="1" customWidth="1"/>
    <col min="6668" max="6668" width="13.28515625" style="1" customWidth="1"/>
    <col min="6669" max="6669" width="4.28515625" style="1" customWidth="1"/>
    <col min="6670" max="6670" width="19.42578125" style="1" customWidth="1"/>
    <col min="6671" max="6912" width="9.140625" style="1"/>
    <col min="6913" max="6913" width="4.7109375" style="1" customWidth="1"/>
    <col min="6914" max="6914" width="10.7109375" style="1" customWidth="1"/>
    <col min="6915" max="6915" width="13.140625" style="1" bestFit="1" customWidth="1"/>
    <col min="6916" max="6916" width="10.28515625" style="1" customWidth="1"/>
    <col min="6917" max="6917" width="4.42578125" style="1" customWidth="1"/>
    <col min="6918" max="6918" width="14" style="1" customWidth="1"/>
    <col min="6919" max="6919" width="2.42578125" style="1" customWidth="1"/>
    <col min="6920" max="6920" width="10.5703125" style="1" customWidth="1"/>
    <col min="6921" max="6921" width="5" style="1" customWidth="1"/>
    <col min="6922" max="6922" width="16.7109375" style="1" bestFit="1" customWidth="1"/>
    <col min="6923" max="6923" width="2.85546875" style="1" customWidth="1"/>
    <col min="6924" max="6924" width="13.28515625" style="1" customWidth="1"/>
    <col min="6925" max="6925" width="4.28515625" style="1" customWidth="1"/>
    <col min="6926" max="6926" width="19.42578125" style="1" customWidth="1"/>
    <col min="6927" max="7168" width="9.140625" style="1"/>
    <col min="7169" max="7169" width="4.7109375" style="1" customWidth="1"/>
    <col min="7170" max="7170" width="10.7109375" style="1" customWidth="1"/>
    <col min="7171" max="7171" width="13.140625" style="1" bestFit="1" customWidth="1"/>
    <col min="7172" max="7172" width="10.28515625" style="1" customWidth="1"/>
    <col min="7173" max="7173" width="4.42578125" style="1" customWidth="1"/>
    <col min="7174" max="7174" width="14" style="1" customWidth="1"/>
    <col min="7175" max="7175" width="2.42578125" style="1" customWidth="1"/>
    <col min="7176" max="7176" width="10.5703125" style="1" customWidth="1"/>
    <col min="7177" max="7177" width="5" style="1" customWidth="1"/>
    <col min="7178" max="7178" width="16.7109375" style="1" bestFit="1" customWidth="1"/>
    <col min="7179" max="7179" width="2.85546875" style="1" customWidth="1"/>
    <col min="7180" max="7180" width="13.28515625" style="1" customWidth="1"/>
    <col min="7181" max="7181" width="4.28515625" style="1" customWidth="1"/>
    <col min="7182" max="7182" width="19.42578125" style="1" customWidth="1"/>
    <col min="7183" max="7424" width="9.140625" style="1"/>
    <col min="7425" max="7425" width="4.7109375" style="1" customWidth="1"/>
    <col min="7426" max="7426" width="10.7109375" style="1" customWidth="1"/>
    <col min="7427" max="7427" width="13.140625" style="1" bestFit="1" customWidth="1"/>
    <col min="7428" max="7428" width="10.28515625" style="1" customWidth="1"/>
    <col min="7429" max="7429" width="4.42578125" style="1" customWidth="1"/>
    <col min="7430" max="7430" width="14" style="1" customWidth="1"/>
    <col min="7431" max="7431" width="2.42578125" style="1" customWidth="1"/>
    <col min="7432" max="7432" width="10.5703125" style="1" customWidth="1"/>
    <col min="7433" max="7433" width="5" style="1" customWidth="1"/>
    <col min="7434" max="7434" width="16.7109375" style="1" bestFit="1" customWidth="1"/>
    <col min="7435" max="7435" width="2.85546875" style="1" customWidth="1"/>
    <col min="7436" max="7436" width="13.28515625" style="1" customWidth="1"/>
    <col min="7437" max="7437" width="4.28515625" style="1" customWidth="1"/>
    <col min="7438" max="7438" width="19.42578125" style="1" customWidth="1"/>
    <col min="7439" max="7680" width="9.140625" style="1"/>
    <col min="7681" max="7681" width="4.7109375" style="1" customWidth="1"/>
    <col min="7682" max="7682" width="10.7109375" style="1" customWidth="1"/>
    <col min="7683" max="7683" width="13.140625" style="1" bestFit="1" customWidth="1"/>
    <col min="7684" max="7684" width="10.28515625" style="1" customWidth="1"/>
    <col min="7685" max="7685" width="4.42578125" style="1" customWidth="1"/>
    <col min="7686" max="7686" width="14" style="1" customWidth="1"/>
    <col min="7687" max="7687" width="2.42578125" style="1" customWidth="1"/>
    <col min="7688" max="7688" width="10.5703125" style="1" customWidth="1"/>
    <col min="7689" max="7689" width="5" style="1" customWidth="1"/>
    <col min="7690" max="7690" width="16.7109375" style="1" bestFit="1" customWidth="1"/>
    <col min="7691" max="7691" width="2.85546875" style="1" customWidth="1"/>
    <col min="7692" max="7692" width="13.28515625" style="1" customWidth="1"/>
    <col min="7693" max="7693" width="4.28515625" style="1" customWidth="1"/>
    <col min="7694" max="7694" width="19.42578125" style="1" customWidth="1"/>
    <col min="7695" max="7936" width="9.140625" style="1"/>
    <col min="7937" max="7937" width="4.7109375" style="1" customWidth="1"/>
    <col min="7938" max="7938" width="10.7109375" style="1" customWidth="1"/>
    <col min="7939" max="7939" width="13.140625" style="1" bestFit="1" customWidth="1"/>
    <col min="7940" max="7940" width="10.28515625" style="1" customWidth="1"/>
    <col min="7941" max="7941" width="4.42578125" style="1" customWidth="1"/>
    <col min="7942" max="7942" width="14" style="1" customWidth="1"/>
    <col min="7943" max="7943" width="2.42578125" style="1" customWidth="1"/>
    <col min="7944" max="7944" width="10.5703125" style="1" customWidth="1"/>
    <col min="7945" max="7945" width="5" style="1" customWidth="1"/>
    <col min="7946" max="7946" width="16.7109375" style="1" bestFit="1" customWidth="1"/>
    <col min="7947" max="7947" width="2.85546875" style="1" customWidth="1"/>
    <col min="7948" max="7948" width="13.28515625" style="1" customWidth="1"/>
    <col min="7949" max="7949" width="4.28515625" style="1" customWidth="1"/>
    <col min="7950" max="7950" width="19.42578125" style="1" customWidth="1"/>
    <col min="7951" max="8192" width="9.140625" style="1"/>
    <col min="8193" max="8193" width="4.7109375" style="1" customWidth="1"/>
    <col min="8194" max="8194" width="10.7109375" style="1" customWidth="1"/>
    <col min="8195" max="8195" width="13.140625" style="1" bestFit="1" customWidth="1"/>
    <col min="8196" max="8196" width="10.28515625" style="1" customWidth="1"/>
    <col min="8197" max="8197" width="4.42578125" style="1" customWidth="1"/>
    <col min="8198" max="8198" width="14" style="1" customWidth="1"/>
    <col min="8199" max="8199" width="2.42578125" style="1" customWidth="1"/>
    <col min="8200" max="8200" width="10.5703125" style="1" customWidth="1"/>
    <col min="8201" max="8201" width="5" style="1" customWidth="1"/>
    <col min="8202" max="8202" width="16.7109375" style="1" bestFit="1" customWidth="1"/>
    <col min="8203" max="8203" width="2.85546875" style="1" customWidth="1"/>
    <col min="8204" max="8204" width="13.28515625" style="1" customWidth="1"/>
    <col min="8205" max="8205" width="4.28515625" style="1" customWidth="1"/>
    <col min="8206" max="8206" width="19.42578125" style="1" customWidth="1"/>
    <col min="8207" max="8448" width="9.140625" style="1"/>
    <col min="8449" max="8449" width="4.7109375" style="1" customWidth="1"/>
    <col min="8450" max="8450" width="10.7109375" style="1" customWidth="1"/>
    <col min="8451" max="8451" width="13.140625" style="1" bestFit="1" customWidth="1"/>
    <col min="8452" max="8452" width="10.28515625" style="1" customWidth="1"/>
    <col min="8453" max="8453" width="4.42578125" style="1" customWidth="1"/>
    <col min="8454" max="8454" width="14" style="1" customWidth="1"/>
    <col min="8455" max="8455" width="2.42578125" style="1" customWidth="1"/>
    <col min="8456" max="8456" width="10.5703125" style="1" customWidth="1"/>
    <col min="8457" max="8457" width="5" style="1" customWidth="1"/>
    <col min="8458" max="8458" width="16.7109375" style="1" bestFit="1" customWidth="1"/>
    <col min="8459" max="8459" width="2.85546875" style="1" customWidth="1"/>
    <col min="8460" max="8460" width="13.28515625" style="1" customWidth="1"/>
    <col min="8461" max="8461" width="4.28515625" style="1" customWidth="1"/>
    <col min="8462" max="8462" width="19.42578125" style="1" customWidth="1"/>
    <col min="8463" max="8704" width="9.140625" style="1"/>
    <col min="8705" max="8705" width="4.7109375" style="1" customWidth="1"/>
    <col min="8706" max="8706" width="10.7109375" style="1" customWidth="1"/>
    <col min="8707" max="8707" width="13.140625" style="1" bestFit="1" customWidth="1"/>
    <col min="8708" max="8708" width="10.28515625" style="1" customWidth="1"/>
    <col min="8709" max="8709" width="4.42578125" style="1" customWidth="1"/>
    <col min="8710" max="8710" width="14" style="1" customWidth="1"/>
    <col min="8711" max="8711" width="2.42578125" style="1" customWidth="1"/>
    <col min="8712" max="8712" width="10.5703125" style="1" customWidth="1"/>
    <col min="8713" max="8713" width="5" style="1" customWidth="1"/>
    <col min="8714" max="8714" width="16.7109375" style="1" bestFit="1" customWidth="1"/>
    <col min="8715" max="8715" width="2.85546875" style="1" customWidth="1"/>
    <col min="8716" max="8716" width="13.28515625" style="1" customWidth="1"/>
    <col min="8717" max="8717" width="4.28515625" style="1" customWidth="1"/>
    <col min="8718" max="8718" width="19.42578125" style="1" customWidth="1"/>
    <col min="8719" max="8960" width="9.140625" style="1"/>
    <col min="8961" max="8961" width="4.7109375" style="1" customWidth="1"/>
    <col min="8962" max="8962" width="10.7109375" style="1" customWidth="1"/>
    <col min="8963" max="8963" width="13.140625" style="1" bestFit="1" customWidth="1"/>
    <col min="8964" max="8964" width="10.28515625" style="1" customWidth="1"/>
    <col min="8965" max="8965" width="4.42578125" style="1" customWidth="1"/>
    <col min="8966" max="8966" width="14" style="1" customWidth="1"/>
    <col min="8967" max="8967" width="2.42578125" style="1" customWidth="1"/>
    <col min="8968" max="8968" width="10.5703125" style="1" customWidth="1"/>
    <col min="8969" max="8969" width="5" style="1" customWidth="1"/>
    <col min="8970" max="8970" width="16.7109375" style="1" bestFit="1" customWidth="1"/>
    <col min="8971" max="8971" width="2.85546875" style="1" customWidth="1"/>
    <col min="8972" max="8972" width="13.28515625" style="1" customWidth="1"/>
    <col min="8973" max="8973" width="4.28515625" style="1" customWidth="1"/>
    <col min="8974" max="8974" width="19.42578125" style="1" customWidth="1"/>
    <col min="8975" max="9216" width="9.140625" style="1"/>
    <col min="9217" max="9217" width="4.7109375" style="1" customWidth="1"/>
    <col min="9218" max="9218" width="10.7109375" style="1" customWidth="1"/>
    <col min="9219" max="9219" width="13.140625" style="1" bestFit="1" customWidth="1"/>
    <col min="9220" max="9220" width="10.28515625" style="1" customWidth="1"/>
    <col min="9221" max="9221" width="4.42578125" style="1" customWidth="1"/>
    <col min="9222" max="9222" width="14" style="1" customWidth="1"/>
    <col min="9223" max="9223" width="2.42578125" style="1" customWidth="1"/>
    <col min="9224" max="9224" width="10.5703125" style="1" customWidth="1"/>
    <col min="9225" max="9225" width="5" style="1" customWidth="1"/>
    <col min="9226" max="9226" width="16.7109375" style="1" bestFit="1" customWidth="1"/>
    <col min="9227" max="9227" width="2.85546875" style="1" customWidth="1"/>
    <col min="9228" max="9228" width="13.28515625" style="1" customWidth="1"/>
    <col min="9229" max="9229" width="4.28515625" style="1" customWidth="1"/>
    <col min="9230" max="9230" width="19.42578125" style="1" customWidth="1"/>
    <col min="9231" max="9472" width="9.140625" style="1"/>
    <col min="9473" max="9473" width="4.7109375" style="1" customWidth="1"/>
    <col min="9474" max="9474" width="10.7109375" style="1" customWidth="1"/>
    <col min="9475" max="9475" width="13.140625" style="1" bestFit="1" customWidth="1"/>
    <col min="9476" max="9476" width="10.28515625" style="1" customWidth="1"/>
    <col min="9477" max="9477" width="4.42578125" style="1" customWidth="1"/>
    <col min="9478" max="9478" width="14" style="1" customWidth="1"/>
    <col min="9479" max="9479" width="2.42578125" style="1" customWidth="1"/>
    <col min="9480" max="9480" width="10.5703125" style="1" customWidth="1"/>
    <col min="9481" max="9481" width="5" style="1" customWidth="1"/>
    <col min="9482" max="9482" width="16.7109375" style="1" bestFit="1" customWidth="1"/>
    <col min="9483" max="9483" width="2.85546875" style="1" customWidth="1"/>
    <col min="9484" max="9484" width="13.28515625" style="1" customWidth="1"/>
    <col min="9485" max="9485" width="4.28515625" style="1" customWidth="1"/>
    <col min="9486" max="9486" width="19.42578125" style="1" customWidth="1"/>
    <col min="9487" max="9728" width="9.140625" style="1"/>
    <col min="9729" max="9729" width="4.7109375" style="1" customWidth="1"/>
    <col min="9730" max="9730" width="10.7109375" style="1" customWidth="1"/>
    <col min="9731" max="9731" width="13.140625" style="1" bestFit="1" customWidth="1"/>
    <col min="9732" max="9732" width="10.28515625" style="1" customWidth="1"/>
    <col min="9733" max="9733" width="4.42578125" style="1" customWidth="1"/>
    <col min="9734" max="9734" width="14" style="1" customWidth="1"/>
    <col min="9735" max="9735" width="2.42578125" style="1" customWidth="1"/>
    <col min="9736" max="9736" width="10.5703125" style="1" customWidth="1"/>
    <col min="9737" max="9737" width="5" style="1" customWidth="1"/>
    <col min="9738" max="9738" width="16.7109375" style="1" bestFit="1" customWidth="1"/>
    <col min="9739" max="9739" width="2.85546875" style="1" customWidth="1"/>
    <col min="9740" max="9740" width="13.28515625" style="1" customWidth="1"/>
    <col min="9741" max="9741" width="4.28515625" style="1" customWidth="1"/>
    <col min="9742" max="9742" width="19.42578125" style="1" customWidth="1"/>
    <col min="9743" max="9984" width="9.140625" style="1"/>
    <col min="9985" max="9985" width="4.7109375" style="1" customWidth="1"/>
    <col min="9986" max="9986" width="10.7109375" style="1" customWidth="1"/>
    <col min="9987" max="9987" width="13.140625" style="1" bestFit="1" customWidth="1"/>
    <col min="9988" max="9988" width="10.28515625" style="1" customWidth="1"/>
    <col min="9989" max="9989" width="4.42578125" style="1" customWidth="1"/>
    <col min="9990" max="9990" width="14" style="1" customWidth="1"/>
    <col min="9991" max="9991" width="2.42578125" style="1" customWidth="1"/>
    <col min="9992" max="9992" width="10.5703125" style="1" customWidth="1"/>
    <col min="9993" max="9993" width="5" style="1" customWidth="1"/>
    <col min="9994" max="9994" width="16.7109375" style="1" bestFit="1" customWidth="1"/>
    <col min="9995" max="9995" width="2.85546875" style="1" customWidth="1"/>
    <col min="9996" max="9996" width="13.28515625" style="1" customWidth="1"/>
    <col min="9997" max="9997" width="4.28515625" style="1" customWidth="1"/>
    <col min="9998" max="9998" width="19.42578125" style="1" customWidth="1"/>
    <col min="9999" max="10240" width="9.140625" style="1"/>
    <col min="10241" max="10241" width="4.7109375" style="1" customWidth="1"/>
    <col min="10242" max="10242" width="10.7109375" style="1" customWidth="1"/>
    <col min="10243" max="10243" width="13.140625" style="1" bestFit="1" customWidth="1"/>
    <col min="10244" max="10244" width="10.28515625" style="1" customWidth="1"/>
    <col min="10245" max="10245" width="4.42578125" style="1" customWidth="1"/>
    <col min="10246" max="10246" width="14" style="1" customWidth="1"/>
    <col min="10247" max="10247" width="2.42578125" style="1" customWidth="1"/>
    <col min="10248" max="10248" width="10.5703125" style="1" customWidth="1"/>
    <col min="10249" max="10249" width="5" style="1" customWidth="1"/>
    <col min="10250" max="10250" width="16.7109375" style="1" bestFit="1" customWidth="1"/>
    <col min="10251" max="10251" width="2.85546875" style="1" customWidth="1"/>
    <col min="10252" max="10252" width="13.28515625" style="1" customWidth="1"/>
    <col min="10253" max="10253" width="4.28515625" style="1" customWidth="1"/>
    <col min="10254" max="10254" width="19.42578125" style="1" customWidth="1"/>
    <col min="10255" max="10496" width="9.140625" style="1"/>
    <col min="10497" max="10497" width="4.7109375" style="1" customWidth="1"/>
    <col min="10498" max="10498" width="10.7109375" style="1" customWidth="1"/>
    <col min="10499" max="10499" width="13.140625" style="1" bestFit="1" customWidth="1"/>
    <col min="10500" max="10500" width="10.28515625" style="1" customWidth="1"/>
    <col min="10501" max="10501" width="4.42578125" style="1" customWidth="1"/>
    <col min="10502" max="10502" width="14" style="1" customWidth="1"/>
    <col min="10503" max="10503" width="2.42578125" style="1" customWidth="1"/>
    <col min="10504" max="10504" width="10.5703125" style="1" customWidth="1"/>
    <col min="10505" max="10505" width="5" style="1" customWidth="1"/>
    <col min="10506" max="10506" width="16.7109375" style="1" bestFit="1" customWidth="1"/>
    <col min="10507" max="10507" width="2.85546875" style="1" customWidth="1"/>
    <col min="10508" max="10508" width="13.28515625" style="1" customWidth="1"/>
    <col min="10509" max="10509" width="4.28515625" style="1" customWidth="1"/>
    <col min="10510" max="10510" width="19.42578125" style="1" customWidth="1"/>
    <col min="10511" max="10752" width="9.140625" style="1"/>
    <col min="10753" max="10753" width="4.7109375" style="1" customWidth="1"/>
    <col min="10754" max="10754" width="10.7109375" style="1" customWidth="1"/>
    <col min="10755" max="10755" width="13.140625" style="1" bestFit="1" customWidth="1"/>
    <col min="10756" max="10756" width="10.28515625" style="1" customWidth="1"/>
    <col min="10757" max="10757" width="4.42578125" style="1" customWidth="1"/>
    <col min="10758" max="10758" width="14" style="1" customWidth="1"/>
    <col min="10759" max="10759" width="2.42578125" style="1" customWidth="1"/>
    <col min="10760" max="10760" width="10.5703125" style="1" customWidth="1"/>
    <col min="10761" max="10761" width="5" style="1" customWidth="1"/>
    <col min="10762" max="10762" width="16.7109375" style="1" bestFit="1" customWidth="1"/>
    <col min="10763" max="10763" width="2.85546875" style="1" customWidth="1"/>
    <col min="10764" max="10764" width="13.28515625" style="1" customWidth="1"/>
    <col min="10765" max="10765" width="4.28515625" style="1" customWidth="1"/>
    <col min="10766" max="10766" width="19.42578125" style="1" customWidth="1"/>
    <col min="10767" max="11008" width="9.140625" style="1"/>
    <col min="11009" max="11009" width="4.7109375" style="1" customWidth="1"/>
    <col min="11010" max="11010" width="10.7109375" style="1" customWidth="1"/>
    <col min="11011" max="11011" width="13.140625" style="1" bestFit="1" customWidth="1"/>
    <col min="11012" max="11012" width="10.28515625" style="1" customWidth="1"/>
    <col min="11013" max="11013" width="4.42578125" style="1" customWidth="1"/>
    <col min="11014" max="11014" width="14" style="1" customWidth="1"/>
    <col min="11015" max="11015" width="2.42578125" style="1" customWidth="1"/>
    <col min="11016" max="11016" width="10.5703125" style="1" customWidth="1"/>
    <col min="11017" max="11017" width="5" style="1" customWidth="1"/>
    <col min="11018" max="11018" width="16.7109375" style="1" bestFit="1" customWidth="1"/>
    <col min="11019" max="11019" width="2.85546875" style="1" customWidth="1"/>
    <col min="11020" max="11020" width="13.28515625" style="1" customWidth="1"/>
    <col min="11021" max="11021" width="4.28515625" style="1" customWidth="1"/>
    <col min="11022" max="11022" width="19.42578125" style="1" customWidth="1"/>
    <col min="11023" max="11264" width="9.140625" style="1"/>
    <col min="11265" max="11265" width="4.7109375" style="1" customWidth="1"/>
    <col min="11266" max="11266" width="10.7109375" style="1" customWidth="1"/>
    <col min="11267" max="11267" width="13.140625" style="1" bestFit="1" customWidth="1"/>
    <col min="11268" max="11268" width="10.28515625" style="1" customWidth="1"/>
    <col min="11269" max="11269" width="4.42578125" style="1" customWidth="1"/>
    <col min="11270" max="11270" width="14" style="1" customWidth="1"/>
    <col min="11271" max="11271" width="2.42578125" style="1" customWidth="1"/>
    <col min="11272" max="11272" width="10.5703125" style="1" customWidth="1"/>
    <col min="11273" max="11273" width="5" style="1" customWidth="1"/>
    <col min="11274" max="11274" width="16.7109375" style="1" bestFit="1" customWidth="1"/>
    <col min="11275" max="11275" width="2.85546875" style="1" customWidth="1"/>
    <col min="11276" max="11276" width="13.28515625" style="1" customWidth="1"/>
    <col min="11277" max="11277" width="4.28515625" style="1" customWidth="1"/>
    <col min="11278" max="11278" width="19.42578125" style="1" customWidth="1"/>
    <col min="11279" max="11520" width="9.140625" style="1"/>
    <col min="11521" max="11521" width="4.7109375" style="1" customWidth="1"/>
    <col min="11522" max="11522" width="10.7109375" style="1" customWidth="1"/>
    <col min="11523" max="11523" width="13.140625" style="1" bestFit="1" customWidth="1"/>
    <col min="11524" max="11524" width="10.28515625" style="1" customWidth="1"/>
    <col min="11525" max="11525" width="4.42578125" style="1" customWidth="1"/>
    <col min="11526" max="11526" width="14" style="1" customWidth="1"/>
    <col min="11527" max="11527" width="2.42578125" style="1" customWidth="1"/>
    <col min="11528" max="11528" width="10.5703125" style="1" customWidth="1"/>
    <col min="11529" max="11529" width="5" style="1" customWidth="1"/>
    <col min="11530" max="11530" width="16.7109375" style="1" bestFit="1" customWidth="1"/>
    <col min="11531" max="11531" width="2.85546875" style="1" customWidth="1"/>
    <col min="11532" max="11532" width="13.28515625" style="1" customWidth="1"/>
    <col min="11533" max="11533" width="4.28515625" style="1" customWidth="1"/>
    <col min="11534" max="11534" width="19.42578125" style="1" customWidth="1"/>
    <col min="11535" max="11776" width="9.140625" style="1"/>
    <col min="11777" max="11777" width="4.7109375" style="1" customWidth="1"/>
    <col min="11778" max="11778" width="10.7109375" style="1" customWidth="1"/>
    <col min="11779" max="11779" width="13.140625" style="1" bestFit="1" customWidth="1"/>
    <col min="11780" max="11780" width="10.28515625" style="1" customWidth="1"/>
    <col min="11781" max="11781" width="4.42578125" style="1" customWidth="1"/>
    <col min="11782" max="11782" width="14" style="1" customWidth="1"/>
    <col min="11783" max="11783" width="2.42578125" style="1" customWidth="1"/>
    <col min="11784" max="11784" width="10.5703125" style="1" customWidth="1"/>
    <col min="11785" max="11785" width="5" style="1" customWidth="1"/>
    <col min="11786" max="11786" width="16.7109375" style="1" bestFit="1" customWidth="1"/>
    <col min="11787" max="11787" width="2.85546875" style="1" customWidth="1"/>
    <col min="11788" max="11788" width="13.28515625" style="1" customWidth="1"/>
    <col min="11789" max="11789" width="4.28515625" style="1" customWidth="1"/>
    <col min="11790" max="11790" width="19.42578125" style="1" customWidth="1"/>
    <col min="11791" max="12032" width="9.140625" style="1"/>
    <col min="12033" max="12033" width="4.7109375" style="1" customWidth="1"/>
    <col min="12034" max="12034" width="10.7109375" style="1" customWidth="1"/>
    <col min="12035" max="12035" width="13.140625" style="1" bestFit="1" customWidth="1"/>
    <col min="12036" max="12036" width="10.28515625" style="1" customWidth="1"/>
    <col min="12037" max="12037" width="4.42578125" style="1" customWidth="1"/>
    <col min="12038" max="12038" width="14" style="1" customWidth="1"/>
    <col min="12039" max="12039" width="2.42578125" style="1" customWidth="1"/>
    <col min="12040" max="12040" width="10.5703125" style="1" customWidth="1"/>
    <col min="12041" max="12041" width="5" style="1" customWidth="1"/>
    <col min="12042" max="12042" width="16.7109375" style="1" bestFit="1" customWidth="1"/>
    <col min="12043" max="12043" width="2.85546875" style="1" customWidth="1"/>
    <col min="12044" max="12044" width="13.28515625" style="1" customWidth="1"/>
    <col min="12045" max="12045" width="4.28515625" style="1" customWidth="1"/>
    <col min="12046" max="12046" width="19.42578125" style="1" customWidth="1"/>
    <col min="12047" max="12288" width="9.140625" style="1"/>
    <col min="12289" max="12289" width="4.7109375" style="1" customWidth="1"/>
    <col min="12290" max="12290" width="10.7109375" style="1" customWidth="1"/>
    <col min="12291" max="12291" width="13.140625" style="1" bestFit="1" customWidth="1"/>
    <col min="12292" max="12292" width="10.28515625" style="1" customWidth="1"/>
    <col min="12293" max="12293" width="4.42578125" style="1" customWidth="1"/>
    <col min="12294" max="12294" width="14" style="1" customWidth="1"/>
    <col min="12295" max="12295" width="2.42578125" style="1" customWidth="1"/>
    <col min="12296" max="12296" width="10.5703125" style="1" customWidth="1"/>
    <col min="12297" max="12297" width="5" style="1" customWidth="1"/>
    <col min="12298" max="12298" width="16.7109375" style="1" bestFit="1" customWidth="1"/>
    <col min="12299" max="12299" width="2.85546875" style="1" customWidth="1"/>
    <col min="12300" max="12300" width="13.28515625" style="1" customWidth="1"/>
    <col min="12301" max="12301" width="4.28515625" style="1" customWidth="1"/>
    <col min="12302" max="12302" width="19.42578125" style="1" customWidth="1"/>
    <col min="12303" max="12544" width="9.140625" style="1"/>
    <col min="12545" max="12545" width="4.7109375" style="1" customWidth="1"/>
    <col min="12546" max="12546" width="10.7109375" style="1" customWidth="1"/>
    <col min="12547" max="12547" width="13.140625" style="1" bestFit="1" customWidth="1"/>
    <col min="12548" max="12548" width="10.28515625" style="1" customWidth="1"/>
    <col min="12549" max="12549" width="4.42578125" style="1" customWidth="1"/>
    <col min="12550" max="12550" width="14" style="1" customWidth="1"/>
    <col min="12551" max="12551" width="2.42578125" style="1" customWidth="1"/>
    <col min="12552" max="12552" width="10.5703125" style="1" customWidth="1"/>
    <col min="12553" max="12553" width="5" style="1" customWidth="1"/>
    <col min="12554" max="12554" width="16.7109375" style="1" bestFit="1" customWidth="1"/>
    <col min="12555" max="12555" width="2.85546875" style="1" customWidth="1"/>
    <col min="12556" max="12556" width="13.28515625" style="1" customWidth="1"/>
    <col min="12557" max="12557" width="4.28515625" style="1" customWidth="1"/>
    <col min="12558" max="12558" width="19.42578125" style="1" customWidth="1"/>
    <col min="12559" max="12800" width="9.140625" style="1"/>
    <col min="12801" max="12801" width="4.7109375" style="1" customWidth="1"/>
    <col min="12802" max="12802" width="10.7109375" style="1" customWidth="1"/>
    <col min="12803" max="12803" width="13.140625" style="1" bestFit="1" customWidth="1"/>
    <col min="12804" max="12804" width="10.28515625" style="1" customWidth="1"/>
    <col min="12805" max="12805" width="4.42578125" style="1" customWidth="1"/>
    <col min="12806" max="12806" width="14" style="1" customWidth="1"/>
    <col min="12807" max="12807" width="2.42578125" style="1" customWidth="1"/>
    <col min="12808" max="12808" width="10.5703125" style="1" customWidth="1"/>
    <col min="12809" max="12809" width="5" style="1" customWidth="1"/>
    <col min="12810" max="12810" width="16.7109375" style="1" bestFit="1" customWidth="1"/>
    <col min="12811" max="12811" width="2.85546875" style="1" customWidth="1"/>
    <col min="12812" max="12812" width="13.28515625" style="1" customWidth="1"/>
    <col min="12813" max="12813" width="4.28515625" style="1" customWidth="1"/>
    <col min="12814" max="12814" width="19.42578125" style="1" customWidth="1"/>
    <col min="12815" max="13056" width="9.140625" style="1"/>
    <col min="13057" max="13057" width="4.7109375" style="1" customWidth="1"/>
    <col min="13058" max="13058" width="10.7109375" style="1" customWidth="1"/>
    <col min="13059" max="13059" width="13.140625" style="1" bestFit="1" customWidth="1"/>
    <col min="13060" max="13060" width="10.28515625" style="1" customWidth="1"/>
    <col min="13061" max="13061" width="4.42578125" style="1" customWidth="1"/>
    <col min="13062" max="13062" width="14" style="1" customWidth="1"/>
    <col min="13063" max="13063" width="2.42578125" style="1" customWidth="1"/>
    <col min="13064" max="13064" width="10.5703125" style="1" customWidth="1"/>
    <col min="13065" max="13065" width="5" style="1" customWidth="1"/>
    <col min="13066" max="13066" width="16.7109375" style="1" bestFit="1" customWidth="1"/>
    <col min="13067" max="13067" width="2.85546875" style="1" customWidth="1"/>
    <col min="13068" max="13068" width="13.28515625" style="1" customWidth="1"/>
    <col min="13069" max="13069" width="4.28515625" style="1" customWidth="1"/>
    <col min="13070" max="13070" width="19.42578125" style="1" customWidth="1"/>
    <col min="13071" max="13312" width="9.140625" style="1"/>
    <col min="13313" max="13313" width="4.7109375" style="1" customWidth="1"/>
    <col min="13314" max="13314" width="10.7109375" style="1" customWidth="1"/>
    <col min="13315" max="13315" width="13.140625" style="1" bestFit="1" customWidth="1"/>
    <col min="13316" max="13316" width="10.28515625" style="1" customWidth="1"/>
    <col min="13317" max="13317" width="4.42578125" style="1" customWidth="1"/>
    <col min="13318" max="13318" width="14" style="1" customWidth="1"/>
    <col min="13319" max="13319" width="2.42578125" style="1" customWidth="1"/>
    <col min="13320" max="13320" width="10.5703125" style="1" customWidth="1"/>
    <col min="13321" max="13321" width="5" style="1" customWidth="1"/>
    <col min="13322" max="13322" width="16.7109375" style="1" bestFit="1" customWidth="1"/>
    <col min="13323" max="13323" width="2.85546875" style="1" customWidth="1"/>
    <col min="13324" max="13324" width="13.28515625" style="1" customWidth="1"/>
    <col min="13325" max="13325" width="4.28515625" style="1" customWidth="1"/>
    <col min="13326" max="13326" width="19.42578125" style="1" customWidth="1"/>
    <col min="13327" max="13568" width="9.140625" style="1"/>
    <col min="13569" max="13569" width="4.7109375" style="1" customWidth="1"/>
    <col min="13570" max="13570" width="10.7109375" style="1" customWidth="1"/>
    <col min="13571" max="13571" width="13.140625" style="1" bestFit="1" customWidth="1"/>
    <col min="13572" max="13572" width="10.28515625" style="1" customWidth="1"/>
    <col min="13573" max="13573" width="4.42578125" style="1" customWidth="1"/>
    <col min="13574" max="13574" width="14" style="1" customWidth="1"/>
    <col min="13575" max="13575" width="2.42578125" style="1" customWidth="1"/>
    <col min="13576" max="13576" width="10.5703125" style="1" customWidth="1"/>
    <col min="13577" max="13577" width="5" style="1" customWidth="1"/>
    <col min="13578" max="13578" width="16.7109375" style="1" bestFit="1" customWidth="1"/>
    <col min="13579" max="13579" width="2.85546875" style="1" customWidth="1"/>
    <col min="13580" max="13580" width="13.28515625" style="1" customWidth="1"/>
    <col min="13581" max="13581" width="4.28515625" style="1" customWidth="1"/>
    <col min="13582" max="13582" width="19.42578125" style="1" customWidth="1"/>
    <col min="13583" max="13824" width="9.140625" style="1"/>
    <col min="13825" max="13825" width="4.7109375" style="1" customWidth="1"/>
    <col min="13826" max="13826" width="10.7109375" style="1" customWidth="1"/>
    <col min="13827" max="13827" width="13.140625" style="1" bestFit="1" customWidth="1"/>
    <col min="13828" max="13828" width="10.28515625" style="1" customWidth="1"/>
    <col min="13829" max="13829" width="4.42578125" style="1" customWidth="1"/>
    <col min="13830" max="13830" width="14" style="1" customWidth="1"/>
    <col min="13831" max="13831" width="2.42578125" style="1" customWidth="1"/>
    <col min="13832" max="13832" width="10.5703125" style="1" customWidth="1"/>
    <col min="13833" max="13833" width="5" style="1" customWidth="1"/>
    <col min="13834" max="13834" width="16.7109375" style="1" bestFit="1" customWidth="1"/>
    <col min="13835" max="13835" width="2.85546875" style="1" customWidth="1"/>
    <col min="13836" max="13836" width="13.28515625" style="1" customWidth="1"/>
    <col min="13837" max="13837" width="4.28515625" style="1" customWidth="1"/>
    <col min="13838" max="13838" width="19.42578125" style="1" customWidth="1"/>
    <col min="13839" max="14080" width="9.140625" style="1"/>
    <col min="14081" max="14081" width="4.7109375" style="1" customWidth="1"/>
    <col min="14082" max="14082" width="10.7109375" style="1" customWidth="1"/>
    <col min="14083" max="14083" width="13.140625" style="1" bestFit="1" customWidth="1"/>
    <col min="14084" max="14084" width="10.28515625" style="1" customWidth="1"/>
    <col min="14085" max="14085" width="4.42578125" style="1" customWidth="1"/>
    <col min="14086" max="14086" width="14" style="1" customWidth="1"/>
    <col min="14087" max="14087" width="2.42578125" style="1" customWidth="1"/>
    <col min="14088" max="14088" width="10.5703125" style="1" customWidth="1"/>
    <col min="14089" max="14089" width="5" style="1" customWidth="1"/>
    <col min="14090" max="14090" width="16.7109375" style="1" bestFit="1" customWidth="1"/>
    <col min="14091" max="14091" width="2.85546875" style="1" customWidth="1"/>
    <col min="14092" max="14092" width="13.28515625" style="1" customWidth="1"/>
    <col min="14093" max="14093" width="4.28515625" style="1" customWidth="1"/>
    <col min="14094" max="14094" width="19.42578125" style="1" customWidth="1"/>
    <col min="14095" max="14336" width="9.140625" style="1"/>
    <col min="14337" max="14337" width="4.7109375" style="1" customWidth="1"/>
    <col min="14338" max="14338" width="10.7109375" style="1" customWidth="1"/>
    <col min="14339" max="14339" width="13.140625" style="1" bestFit="1" customWidth="1"/>
    <col min="14340" max="14340" width="10.28515625" style="1" customWidth="1"/>
    <col min="14341" max="14341" width="4.42578125" style="1" customWidth="1"/>
    <col min="14342" max="14342" width="14" style="1" customWidth="1"/>
    <col min="14343" max="14343" width="2.42578125" style="1" customWidth="1"/>
    <col min="14344" max="14344" width="10.5703125" style="1" customWidth="1"/>
    <col min="14345" max="14345" width="5" style="1" customWidth="1"/>
    <col min="14346" max="14346" width="16.7109375" style="1" bestFit="1" customWidth="1"/>
    <col min="14347" max="14347" width="2.85546875" style="1" customWidth="1"/>
    <col min="14348" max="14348" width="13.28515625" style="1" customWidth="1"/>
    <col min="14349" max="14349" width="4.28515625" style="1" customWidth="1"/>
    <col min="14350" max="14350" width="19.42578125" style="1" customWidth="1"/>
    <col min="14351" max="14592" width="9.140625" style="1"/>
    <col min="14593" max="14593" width="4.7109375" style="1" customWidth="1"/>
    <col min="14594" max="14594" width="10.7109375" style="1" customWidth="1"/>
    <col min="14595" max="14595" width="13.140625" style="1" bestFit="1" customWidth="1"/>
    <col min="14596" max="14596" width="10.28515625" style="1" customWidth="1"/>
    <col min="14597" max="14597" width="4.42578125" style="1" customWidth="1"/>
    <col min="14598" max="14598" width="14" style="1" customWidth="1"/>
    <col min="14599" max="14599" width="2.42578125" style="1" customWidth="1"/>
    <col min="14600" max="14600" width="10.5703125" style="1" customWidth="1"/>
    <col min="14601" max="14601" width="5" style="1" customWidth="1"/>
    <col min="14602" max="14602" width="16.7109375" style="1" bestFit="1" customWidth="1"/>
    <col min="14603" max="14603" width="2.85546875" style="1" customWidth="1"/>
    <col min="14604" max="14604" width="13.28515625" style="1" customWidth="1"/>
    <col min="14605" max="14605" width="4.28515625" style="1" customWidth="1"/>
    <col min="14606" max="14606" width="19.42578125" style="1" customWidth="1"/>
    <col min="14607" max="14848" width="9.140625" style="1"/>
    <col min="14849" max="14849" width="4.7109375" style="1" customWidth="1"/>
    <col min="14850" max="14850" width="10.7109375" style="1" customWidth="1"/>
    <col min="14851" max="14851" width="13.140625" style="1" bestFit="1" customWidth="1"/>
    <col min="14852" max="14852" width="10.28515625" style="1" customWidth="1"/>
    <col min="14853" max="14853" width="4.42578125" style="1" customWidth="1"/>
    <col min="14854" max="14854" width="14" style="1" customWidth="1"/>
    <col min="14855" max="14855" width="2.42578125" style="1" customWidth="1"/>
    <col min="14856" max="14856" width="10.5703125" style="1" customWidth="1"/>
    <col min="14857" max="14857" width="5" style="1" customWidth="1"/>
    <col min="14858" max="14858" width="16.7109375" style="1" bestFit="1" customWidth="1"/>
    <col min="14859" max="14859" width="2.85546875" style="1" customWidth="1"/>
    <col min="14860" max="14860" width="13.28515625" style="1" customWidth="1"/>
    <col min="14861" max="14861" width="4.28515625" style="1" customWidth="1"/>
    <col min="14862" max="14862" width="19.42578125" style="1" customWidth="1"/>
    <col min="14863" max="15104" width="9.140625" style="1"/>
    <col min="15105" max="15105" width="4.7109375" style="1" customWidth="1"/>
    <col min="15106" max="15106" width="10.7109375" style="1" customWidth="1"/>
    <col min="15107" max="15107" width="13.140625" style="1" bestFit="1" customWidth="1"/>
    <col min="15108" max="15108" width="10.28515625" style="1" customWidth="1"/>
    <col min="15109" max="15109" width="4.42578125" style="1" customWidth="1"/>
    <col min="15110" max="15110" width="14" style="1" customWidth="1"/>
    <col min="15111" max="15111" width="2.42578125" style="1" customWidth="1"/>
    <col min="15112" max="15112" width="10.5703125" style="1" customWidth="1"/>
    <col min="15113" max="15113" width="5" style="1" customWidth="1"/>
    <col min="15114" max="15114" width="16.7109375" style="1" bestFit="1" customWidth="1"/>
    <col min="15115" max="15115" width="2.85546875" style="1" customWidth="1"/>
    <col min="15116" max="15116" width="13.28515625" style="1" customWidth="1"/>
    <col min="15117" max="15117" width="4.28515625" style="1" customWidth="1"/>
    <col min="15118" max="15118" width="19.42578125" style="1" customWidth="1"/>
    <col min="15119" max="15360" width="9.140625" style="1"/>
    <col min="15361" max="15361" width="4.7109375" style="1" customWidth="1"/>
    <col min="15362" max="15362" width="10.7109375" style="1" customWidth="1"/>
    <col min="15363" max="15363" width="13.140625" style="1" bestFit="1" customWidth="1"/>
    <col min="15364" max="15364" width="10.28515625" style="1" customWidth="1"/>
    <col min="15365" max="15365" width="4.42578125" style="1" customWidth="1"/>
    <col min="15366" max="15366" width="14" style="1" customWidth="1"/>
    <col min="15367" max="15367" width="2.42578125" style="1" customWidth="1"/>
    <col min="15368" max="15368" width="10.5703125" style="1" customWidth="1"/>
    <col min="15369" max="15369" width="5" style="1" customWidth="1"/>
    <col min="15370" max="15370" width="16.7109375" style="1" bestFit="1" customWidth="1"/>
    <col min="15371" max="15371" width="2.85546875" style="1" customWidth="1"/>
    <col min="15372" max="15372" width="13.28515625" style="1" customWidth="1"/>
    <col min="15373" max="15373" width="4.28515625" style="1" customWidth="1"/>
    <col min="15374" max="15374" width="19.42578125" style="1" customWidth="1"/>
    <col min="15375" max="15616" width="9.140625" style="1"/>
    <col min="15617" max="15617" width="4.7109375" style="1" customWidth="1"/>
    <col min="15618" max="15618" width="10.7109375" style="1" customWidth="1"/>
    <col min="15619" max="15619" width="13.140625" style="1" bestFit="1" customWidth="1"/>
    <col min="15620" max="15620" width="10.28515625" style="1" customWidth="1"/>
    <col min="15621" max="15621" width="4.42578125" style="1" customWidth="1"/>
    <col min="15622" max="15622" width="14" style="1" customWidth="1"/>
    <col min="15623" max="15623" width="2.42578125" style="1" customWidth="1"/>
    <col min="15624" max="15624" width="10.5703125" style="1" customWidth="1"/>
    <col min="15625" max="15625" width="5" style="1" customWidth="1"/>
    <col min="15626" max="15626" width="16.7109375" style="1" bestFit="1" customWidth="1"/>
    <col min="15627" max="15627" width="2.85546875" style="1" customWidth="1"/>
    <col min="15628" max="15628" width="13.28515625" style="1" customWidth="1"/>
    <col min="15629" max="15629" width="4.28515625" style="1" customWidth="1"/>
    <col min="15630" max="15630" width="19.42578125" style="1" customWidth="1"/>
    <col min="15631" max="15872" width="9.140625" style="1"/>
    <col min="15873" max="15873" width="4.7109375" style="1" customWidth="1"/>
    <col min="15874" max="15874" width="10.7109375" style="1" customWidth="1"/>
    <col min="15875" max="15875" width="13.140625" style="1" bestFit="1" customWidth="1"/>
    <col min="15876" max="15876" width="10.28515625" style="1" customWidth="1"/>
    <col min="15877" max="15877" width="4.42578125" style="1" customWidth="1"/>
    <col min="15878" max="15878" width="14" style="1" customWidth="1"/>
    <col min="15879" max="15879" width="2.42578125" style="1" customWidth="1"/>
    <col min="15880" max="15880" width="10.5703125" style="1" customWidth="1"/>
    <col min="15881" max="15881" width="5" style="1" customWidth="1"/>
    <col min="15882" max="15882" width="16.7109375" style="1" bestFit="1" customWidth="1"/>
    <col min="15883" max="15883" width="2.85546875" style="1" customWidth="1"/>
    <col min="15884" max="15884" width="13.28515625" style="1" customWidth="1"/>
    <col min="15885" max="15885" width="4.28515625" style="1" customWidth="1"/>
    <col min="15886" max="15886" width="19.42578125" style="1" customWidth="1"/>
    <col min="15887" max="16128" width="9.140625" style="1"/>
    <col min="16129" max="16129" width="4.7109375" style="1" customWidth="1"/>
    <col min="16130" max="16130" width="10.7109375" style="1" customWidth="1"/>
    <col min="16131" max="16131" width="13.140625" style="1" bestFit="1" customWidth="1"/>
    <col min="16132" max="16132" width="10.28515625" style="1" customWidth="1"/>
    <col min="16133" max="16133" width="4.42578125" style="1" customWidth="1"/>
    <col min="16134" max="16134" width="14" style="1" customWidth="1"/>
    <col min="16135" max="16135" width="2.42578125" style="1" customWidth="1"/>
    <col min="16136" max="16136" width="10.5703125" style="1" customWidth="1"/>
    <col min="16137" max="16137" width="5" style="1" customWidth="1"/>
    <col min="16138" max="16138" width="16.7109375" style="1" bestFit="1" customWidth="1"/>
    <col min="16139" max="16139" width="2.85546875" style="1" customWidth="1"/>
    <col min="16140" max="16140" width="13.28515625" style="1" customWidth="1"/>
    <col min="16141" max="16141" width="4.28515625" style="1" customWidth="1"/>
    <col min="16142" max="16142" width="19.42578125" style="1" customWidth="1"/>
    <col min="16143" max="16384" width="9.140625" style="1"/>
  </cols>
  <sheetData>
    <row r="1" spans="1:14" x14ac:dyDescent="0.2">
      <c r="A1" s="658" t="s">
        <v>36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</row>
    <row r="2" spans="1:14" ht="14.25" x14ac:dyDescent="0.2">
      <c r="A2" s="3" t="s">
        <v>37</v>
      </c>
      <c r="B2" s="3" t="s">
        <v>38</v>
      </c>
      <c r="C2" s="3"/>
      <c r="D2" s="3"/>
    </row>
    <row r="3" spans="1:14" ht="14.25" x14ac:dyDescent="0.2">
      <c r="A3" s="3"/>
      <c r="B3" s="3" t="s">
        <v>39</v>
      </c>
      <c r="E3" s="532"/>
      <c r="F3" s="107"/>
      <c r="G3" s="107"/>
      <c r="H3" s="107"/>
      <c r="I3" s="107"/>
      <c r="J3" s="659" t="s">
        <v>40</v>
      </c>
      <c r="K3" s="659"/>
      <c r="L3" s="659"/>
      <c r="M3" s="659"/>
      <c r="N3" s="659"/>
    </row>
    <row r="4" spans="1:14" ht="14.25" x14ac:dyDescent="0.2">
      <c r="A4" s="3"/>
      <c r="B4" s="3" t="s">
        <v>41</v>
      </c>
      <c r="E4" s="3"/>
      <c r="F4" s="3"/>
      <c r="J4" s="1" t="s">
        <v>42</v>
      </c>
      <c r="K4" s="1" t="s">
        <v>7</v>
      </c>
      <c r="L4" s="660"/>
      <c r="M4" s="660"/>
      <c r="N4" s="660"/>
    </row>
    <row r="5" spans="1:14" ht="14.25" x14ac:dyDescent="0.2">
      <c r="A5" s="3" t="s">
        <v>43</v>
      </c>
      <c r="B5" s="3" t="s">
        <v>44</v>
      </c>
      <c r="E5" s="532"/>
      <c r="F5" s="533"/>
      <c r="G5" s="533"/>
      <c r="H5" s="533"/>
      <c r="I5" s="533"/>
    </row>
    <row r="6" spans="1:14" ht="14.25" x14ac:dyDescent="0.2">
      <c r="A6" s="3"/>
      <c r="B6" s="3"/>
      <c r="E6" s="3"/>
      <c r="F6" s="3"/>
    </row>
    <row r="7" spans="1:14" ht="14.25" x14ac:dyDescent="0.2">
      <c r="A7" s="3" t="s">
        <v>45</v>
      </c>
      <c r="B7" s="3" t="s">
        <v>46</v>
      </c>
      <c r="E7" s="532"/>
      <c r="F7" s="533"/>
      <c r="G7" s="533"/>
      <c r="H7" s="533"/>
      <c r="I7" s="533"/>
    </row>
    <row r="9" spans="1:14" s="534" customFormat="1" ht="15" customHeight="1" x14ac:dyDescent="0.2">
      <c r="A9" s="534" t="s">
        <v>47</v>
      </c>
      <c r="B9" s="661" t="s">
        <v>48</v>
      </c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661"/>
    </row>
    <row r="10" spans="1:14" s="534" customFormat="1" ht="15" customHeight="1" x14ac:dyDescent="0.2">
      <c r="A10" s="535"/>
      <c r="B10" s="535"/>
      <c r="C10" s="535"/>
      <c r="D10" s="535"/>
      <c r="E10" s="535"/>
      <c r="F10" s="535"/>
      <c r="G10" s="535"/>
      <c r="H10" s="535"/>
      <c r="I10" s="535"/>
      <c r="J10" s="535"/>
      <c r="K10" s="535"/>
      <c r="L10" s="535"/>
      <c r="M10" s="535"/>
      <c r="N10" s="536" t="s">
        <v>49</v>
      </c>
    </row>
    <row r="11" spans="1:14" s="534" customFormat="1" ht="15" customHeight="1" x14ac:dyDescent="0.2">
      <c r="A11" s="535"/>
      <c r="B11" s="535"/>
      <c r="C11" s="535"/>
      <c r="D11" s="535"/>
      <c r="E11" s="535"/>
      <c r="F11" s="534" t="s">
        <v>50</v>
      </c>
      <c r="G11" s="535"/>
      <c r="H11" s="535"/>
      <c r="I11" s="535"/>
      <c r="J11" s="536" t="s">
        <v>51</v>
      </c>
      <c r="K11" s="535"/>
      <c r="L11" s="535"/>
      <c r="M11" s="535"/>
      <c r="N11" s="536" t="s">
        <v>52</v>
      </c>
    </row>
    <row r="12" spans="1:14" s="534" customFormat="1" ht="15" customHeight="1" x14ac:dyDescent="0.2">
      <c r="A12" s="535"/>
      <c r="B12" s="535"/>
      <c r="C12" s="535"/>
      <c r="D12" s="535"/>
      <c r="E12" s="535"/>
      <c r="F12" s="576" t="str">
        <f>"Ending "&amp;TEXT('Form 1'!$C$129,"mm/dd/yy")</f>
        <v>que finaliza el 30/06/24</v>
      </c>
      <c r="G12" s="535"/>
      <c r="H12" s="535"/>
      <c r="I12" s="535"/>
      <c r="J12" s="576" t="str">
        <f>"Ending "&amp;TEXT('Form 1'!$C$132,"mm/dd/yy")</f>
        <v>que finaliza el 30/06/25</v>
      </c>
      <c r="K12" s="1"/>
      <c r="L12" s="1"/>
      <c r="M12" s="1"/>
      <c r="N12" s="576" t="str">
        <f>"Ending "&amp;TEXT('Form 1'!$C$138,"mm/dd/yy")</f>
        <v>que finaliza el 30/06/26</v>
      </c>
    </row>
    <row r="13" spans="1:14" s="534" customFormat="1" x14ac:dyDescent="0.2">
      <c r="A13" s="537"/>
    </row>
    <row r="14" spans="1:14" s="534" customFormat="1" ht="16.5" customHeight="1" x14ac:dyDescent="0.2">
      <c r="A14" s="537"/>
      <c r="B14" s="538" t="s">
        <v>53</v>
      </c>
      <c r="F14" s="594"/>
      <c r="J14" s="594"/>
      <c r="N14" s="594"/>
    </row>
    <row r="15" spans="1:14" s="534" customFormat="1" ht="15.75" customHeight="1" x14ac:dyDescent="0.2">
      <c r="A15" s="537"/>
      <c r="B15" s="538" t="s">
        <v>54</v>
      </c>
      <c r="F15" s="594"/>
      <c r="J15" s="594"/>
      <c r="N15" s="594"/>
    </row>
    <row r="16" spans="1:14" s="534" customFormat="1" ht="15.75" customHeight="1" x14ac:dyDescent="0.2">
      <c r="A16" s="537"/>
      <c r="B16" s="539" t="s">
        <v>55</v>
      </c>
      <c r="C16" s="540"/>
      <c r="D16" s="540"/>
      <c r="E16" s="540"/>
      <c r="F16" s="595"/>
      <c r="G16" s="540"/>
      <c r="H16" s="540"/>
      <c r="I16" s="540"/>
      <c r="J16" s="595"/>
      <c r="K16" s="540"/>
      <c r="L16" s="540"/>
      <c r="M16" s="540"/>
      <c r="N16" s="595"/>
    </row>
    <row r="18" spans="1:15" x14ac:dyDescent="0.2">
      <c r="A18" s="541" t="s">
        <v>56</v>
      </c>
      <c r="B18" s="662" t="s">
        <v>57</v>
      </c>
      <c r="C18" s="66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</row>
    <row r="19" spans="1:15" x14ac:dyDescent="0.2">
      <c r="J19" s="544"/>
      <c r="N19" s="544" t="s">
        <v>58</v>
      </c>
    </row>
    <row r="20" spans="1:15" ht="12.75" customHeight="1" x14ac:dyDescent="0.2">
      <c r="D20" s="544"/>
      <c r="E20" s="544"/>
      <c r="F20" s="544" t="s">
        <v>50</v>
      </c>
      <c r="H20" s="544"/>
      <c r="I20" s="544"/>
      <c r="J20" s="544" t="s">
        <v>59</v>
      </c>
      <c r="L20" s="544"/>
      <c r="M20" s="544"/>
      <c r="N20" s="544" t="s">
        <v>52</v>
      </c>
    </row>
    <row r="21" spans="1:15" ht="12.75" customHeight="1" x14ac:dyDescent="0.2">
      <c r="D21" s="544"/>
      <c r="E21" s="544"/>
      <c r="F21" s="577" t="str">
        <f>"Ending "&amp;TEXT('Form 1'!$C$129,"mm/dd/yy")</f>
        <v>que finaliza el 30/06/24</v>
      </c>
      <c r="H21" s="544"/>
      <c r="I21" s="544"/>
      <c r="J21" s="577" t="str">
        <f>"Ending "&amp;TEXT('Form 1'!$C$132,"mm/dd/yy")</f>
        <v>que finaliza el 30/06/25</v>
      </c>
      <c r="L21" s="544"/>
      <c r="M21" s="544"/>
      <c r="N21" s="577" t="str">
        <f>"Ending "&amp;TEXT('Form 1'!$C$138,"mm/dd/yy")</f>
        <v>que finaliza el 30/06/26</v>
      </c>
    </row>
    <row r="23" spans="1:15" x14ac:dyDescent="0.2">
      <c r="A23" s="545"/>
      <c r="B23" s="546" t="s">
        <v>60</v>
      </c>
      <c r="C23" s="97"/>
      <c r="D23" s="97"/>
      <c r="E23" s="97"/>
      <c r="F23" s="547"/>
      <c r="G23" s="548"/>
      <c r="H23" s="548"/>
      <c r="I23" s="548"/>
      <c r="J23" s="547"/>
      <c r="K23" s="548"/>
      <c r="L23" s="548"/>
      <c r="M23" s="548"/>
      <c r="N23" s="547"/>
    </row>
    <row r="24" spans="1:15" x14ac:dyDescent="0.2">
      <c r="A24" s="545"/>
      <c r="B24" s="97"/>
      <c r="C24" s="97"/>
      <c r="D24" s="97"/>
      <c r="E24" s="97"/>
      <c r="F24" s="98"/>
      <c r="G24" s="98"/>
      <c r="H24" s="97"/>
      <c r="I24" s="97"/>
      <c r="J24" s="97"/>
      <c r="K24" s="97"/>
      <c r="L24" s="97"/>
      <c r="M24" s="97"/>
      <c r="N24" s="97"/>
    </row>
    <row r="25" spans="1:15" x14ac:dyDescent="0.2">
      <c r="A25" s="549"/>
      <c r="B25" s="550" t="s">
        <v>61</v>
      </c>
      <c r="C25" s="97"/>
      <c r="D25" s="97"/>
      <c r="E25" s="97"/>
      <c r="F25" s="98"/>
      <c r="G25" s="98"/>
      <c r="H25" s="97"/>
      <c r="I25" s="97"/>
      <c r="J25" s="97"/>
      <c r="K25" s="97"/>
      <c r="L25" s="97"/>
      <c r="M25" s="97"/>
      <c r="N25" s="97"/>
    </row>
    <row r="26" spans="1:15" x14ac:dyDescent="0.2">
      <c r="A26" s="545"/>
      <c r="B26" s="97" t="s">
        <v>62</v>
      </c>
      <c r="C26" s="97"/>
      <c r="D26" s="97"/>
      <c r="E26" s="97"/>
      <c r="F26" s="547"/>
      <c r="G26" s="98"/>
      <c r="H26" s="97"/>
      <c r="I26" s="97"/>
      <c r="J26" s="551"/>
      <c r="K26" s="97"/>
      <c r="L26" s="97"/>
      <c r="M26" s="97"/>
      <c r="N26" s="551"/>
    </row>
    <row r="27" spans="1:15" x14ac:dyDescent="0.2">
      <c r="A27" s="545"/>
      <c r="B27" s="97"/>
      <c r="C27" s="97"/>
      <c r="D27" s="97"/>
      <c r="E27" s="97"/>
      <c r="F27" s="98"/>
      <c r="G27" s="98"/>
      <c r="H27" s="97"/>
      <c r="I27" s="97"/>
      <c r="J27" s="97"/>
      <c r="K27" s="97"/>
      <c r="L27" s="97"/>
      <c r="M27" s="97"/>
      <c r="N27" s="97"/>
    </row>
    <row r="28" spans="1:15" x14ac:dyDescent="0.2">
      <c r="A28" s="549"/>
      <c r="B28" s="550" t="s">
        <v>63</v>
      </c>
      <c r="C28" s="97"/>
      <c r="D28" s="97"/>
      <c r="E28" s="97"/>
      <c r="F28" s="98"/>
      <c r="G28" s="98"/>
      <c r="H28" s="97"/>
      <c r="I28" s="97"/>
      <c r="J28" s="97"/>
      <c r="K28" s="97"/>
      <c r="L28" s="97"/>
      <c r="M28" s="97"/>
      <c r="N28" s="97"/>
    </row>
    <row r="29" spans="1:15" x14ac:dyDescent="0.2">
      <c r="A29" s="545"/>
      <c r="B29" s="97" t="s">
        <v>64</v>
      </c>
      <c r="C29" s="97"/>
      <c r="D29" s="97"/>
      <c r="E29" s="97"/>
      <c r="F29" s="547"/>
      <c r="G29" s="98"/>
      <c r="H29" s="97"/>
      <c r="I29" s="97"/>
      <c r="J29" s="551"/>
      <c r="K29" s="97"/>
      <c r="L29" s="97"/>
      <c r="M29" s="97"/>
      <c r="N29" s="551"/>
    </row>
    <row r="30" spans="1:15" x14ac:dyDescent="0.2">
      <c r="A30" s="545"/>
      <c r="B30" s="97"/>
      <c r="C30" s="97"/>
      <c r="D30" s="97"/>
      <c r="E30" s="97"/>
      <c r="F30" s="98"/>
      <c r="G30" s="98"/>
      <c r="H30" s="97"/>
      <c r="I30" s="97"/>
      <c r="J30" s="97"/>
      <c r="K30" s="97"/>
      <c r="L30" s="97"/>
      <c r="M30" s="97"/>
      <c r="N30" s="97"/>
    </row>
    <row r="31" spans="1:15" x14ac:dyDescent="0.2">
      <c r="A31" s="545"/>
      <c r="B31" s="546" t="s">
        <v>65</v>
      </c>
      <c r="C31" s="97"/>
      <c r="D31" s="97"/>
      <c r="E31" s="97"/>
      <c r="F31" s="547">
        <f>SUM(F23:F29)</f>
        <v>0</v>
      </c>
      <c r="G31" s="98"/>
      <c r="H31" s="97"/>
      <c r="I31" s="97"/>
      <c r="J31" s="547">
        <f>SUM(J23:J29)</f>
        <v>0</v>
      </c>
      <c r="K31" s="97"/>
      <c r="L31" s="97"/>
      <c r="M31" s="97"/>
      <c r="N31" s="547"/>
    </row>
    <row r="32" spans="1:15" ht="12.75" thickBot="1" x14ac:dyDescent="0.25">
      <c r="A32" s="552"/>
      <c r="B32" s="553"/>
      <c r="C32" s="553"/>
      <c r="D32" s="553"/>
      <c r="E32" s="553"/>
      <c r="F32" s="553"/>
      <c r="G32" s="553"/>
      <c r="H32" s="553"/>
      <c r="I32" s="553"/>
      <c r="J32" s="553"/>
      <c r="K32" s="553"/>
      <c r="L32" s="553"/>
      <c r="M32" s="553"/>
      <c r="N32" s="554"/>
    </row>
    <row r="33" spans="1:14" ht="21.75" customHeight="1" thickTop="1" x14ac:dyDescent="0.2">
      <c r="A33" s="545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 t="s">
        <v>66</v>
      </c>
      <c r="M33" s="97"/>
      <c r="N33" s="97"/>
    </row>
    <row r="34" spans="1:14" ht="12.75" customHeight="1" x14ac:dyDescent="0.2">
      <c r="A34" s="1" t="s">
        <v>67</v>
      </c>
      <c r="B34" s="657" t="s">
        <v>68</v>
      </c>
      <c r="C34" s="657"/>
      <c r="D34" s="657"/>
      <c r="E34" s="657"/>
      <c r="F34" s="657"/>
      <c r="G34" s="657"/>
      <c r="H34" s="657"/>
      <c r="I34" s="657"/>
      <c r="J34" s="657"/>
      <c r="K34" s="657"/>
      <c r="L34" s="657"/>
      <c r="M34" s="657"/>
      <c r="N34" s="657"/>
    </row>
    <row r="35" spans="1:14" x14ac:dyDescent="0.2">
      <c r="A35" s="1"/>
      <c r="E35" s="545"/>
      <c r="F35" s="97"/>
      <c r="G35" s="97"/>
      <c r="H35" s="97"/>
      <c r="I35" s="97"/>
      <c r="J35" s="97"/>
      <c r="K35" s="97"/>
      <c r="L35" s="97"/>
      <c r="M35" s="97"/>
      <c r="N35" s="97"/>
    </row>
    <row r="36" spans="1:14" x14ac:dyDescent="0.2">
      <c r="A36" s="1"/>
      <c r="E36" s="545"/>
      <c r="F36" s="555" t="s">
        <v>69</v>
      </c>
      <c r="G36" s="97"/>
      <c r="H36" s="97"/>
      <c r="I36" s="97"/>
      <c r="J36" s="97"/>
      <c r="K36" s="97"/>
      <c r="L36" s="97"/>
      <c r="M36" s="97"/>
      <c r="N36" s="97"/>
    </row>
    <row r="37" spans="1:14" x14ac:dyDescent="0.2">
      <c r="A37" s="1"/>
      <c r="E37" s="549"/>
      <c r="F37" s="556" t="str">
        <f>"Adjusted Base per Pupil Amount for " &amp;PROPER(L21)</f>
        <v xml:space="preserve">Monto base ajustado por estudiante para </v>
      </c>
      <c r="G37" s="98"/>
      <c r="H37" s="98"/>
      <c r="I37" s="98"/>
      <c r="J37" s="98"/>
      <c r="L37" s="596"/>
      <c r="N37" s="557"/>
    </row>
    <row r="38" spans="1:14" ht="20.25" customHeight="1" x14ac:dyDescent="0.2">
      <c r="A38" s="1"/>
      <c r="E38" s="549"/>
      <c r="F38" s="556" t="s">
        <v>70</v>
      </c>
      <c r="G38" s="98"/>
      <c r="H38" s="98"/>
      <c r="I38" s="98"/>
      <c r="J38" s="98"/>
      <c r="L38" s="558">
        <f>N31</f>
        <v>0</v>
      </c>
      <c r="M38" s="544"/>
    </row>
    <row r="39" spans="1:14" x14ac:dyDescent="0.2">
      <c r="A39" s="1"/>
      <c r="E39" s="545"/>
      <c r="F39" s="559" t="s">
        <v>71</v>
      </c>
      <c r="G39" s="98"/>
      <c r="H39" s="98"/>
      <c r="I39" s="98"/>
      <c r="J39" s="98"/>
      <c r="L39" s="560">
        <f>L37*L38</f>
        <v>0</v>
      </c>
      <c r="M39" s="97"/>
    </row>
    <row r="40" spans="1:14" x14ac:dyDescent="0.2">
      <c r="A40" s="1"/>
      <c r="E40" s="545"/>
      <c r="F40" s="556"/>
      <c r="G40" s="98"/>
      <c r="H40" s="98"/>
      <c r="I40" s="98"/>
      <c r="J40" s="98"/>
      <c r="K40" s="97"/>
      <c r="L40" s="557"/>
      <c r="M40" s="561"/>
    </row>
    <row r="41" spans="1:14" x14ac:dyDescent="0.2">
      <c r="A41" s="1"/>
      <c r="E41" s="545"/>
      <c r="F41" s="559" t="s">
        <v>72</v>
      </c>
      <c r="G41" s="98"/>
      <c r="H41" s="98"/>
      <c r="I41" s="98"/>
      <c r="J41" s="98"/>
      <c r="K41" s="97"/>
      <c r="L41" s="557"/>
      <c r="M41" s="561"/>
    </row>
    <row r="42" spans="1:14" x14ac:dyDescent="0.2">
      <c r="A42" s="1"/>
      <c r="E42" s="549"/>
      <c r="F42" s="562" t="s">
        <v>73</v>
      </c>
      <c r="G42" s="97"/>
      <c r="H42" s="97"/>
      <c r="I42" s="97"/>
      <c r="J42" s="97"/>
      <c r="K42" s="97"/>
      <c r="L42" s="563"/>
      <c r="M42" s="561"/>
    </row>
    <row r="43" spans="1:14" x14ac:dyDescent="0.2">
      <c r="A43" s="1"/>
      <c r="E43" s="549"/>
      <c r="F43" s="562" t="s">
        <v>74</v>
      </c>
      <c r="G43" s="97"/>
      <c r="H43" s="97"/>
      <c r="I43" s="97"/>
      <c r="J43" s="97"/>
      <c r="K43" s="97"/>
      <c r="L43" s="563"/>
      <c r="M43" s="561"/>
    </row>
    <row r="44" spans="1:14" x14ac:dyDescent="0.2">
      <c r="A44" s="1"/>
      <c r="E44" s="549"/>
      <c r="F44" s="562" t="s">
        <v>75</v>
      </c>
      <c r="G44" s="97"/>
      <c r="H44" s="97"/>
      <c r="I44" s="97"/>
      <c r="J44" s="97"/>
      <c r="K44" s="97"/>
      <c r="L44" s="564"/>
      <c r="M44" s="561"/>
    </row>
    <row r="45" spans="1:14" x14ac:dyDescent="0.2">
      <c r="A45" s="1"/>
      <c r="E45" s="545"/>
      <c r="F45" s="555" t="s">
        <v>76</v>
      </c>
      <c r="G45" s="97"/>
      <c r="H45" s="97"/>
      <c r="I45" s="97"/>
      <c r="J45" s="97"/>
      <c r="K45" s="97"/>
      <c r="L45" s="560">
        <f>SUM(L42:L44)</f>
        <v>0</v>
      </c>
      <c r="M45" s="561"/>
    </row>
    <row r="46" spans="1:14" x14ac:dyDescent="0.2">
      <c r="A46" s="1"/>
      <c r="E46" s="545"/>
      <c r="F46" s="97"/>
      <c r="G46" s="97"/>
      <c r="H46" s="97"/>
      <c r="I46" s="97"/>
      <c r="J46" s="97"/>
      <c r="K46" s="97"/>
      <c r="L46" s="561"/>
      <c r="M46" s="561"/>
    </row>
    <row r="47" spans="1:14" x14ac:dyDescent="0.2">
      <c r="A47" s="1"/>
      <c r="E47" s="549"/>
      <c r="F47" s="559" t="s">
        <v>77</v>
      </c>
      <c r="G47" s="98"/>
      <c r="H47" s="98"/>
      <c r="I47" s="98"/>
      <c r="J47" s="98"/>
      <c r="K47" s="97"/>
      <c r="L47" s="565"/>
      <c r="M47" s="561"/>
    </row>
    <row r="48" spans="1:14" x14ac:dyDescent="0.2">
      <c r="A48" s="1"/>
      <c r="E48" s="545"/>
      <c r="F48" s="556"/>
      <c r="G48" s="98"/>
      <c r="H48" s="98"/>
      <c r="I48" s="98"/>
      <c r="J48" s="98"/>
      <c r="K48" s="97"/>
      <c r="L48" s="566">
        <f>SUM(L46)</f>
        <v>0</v>
      </c>
      <c r="M48" s="561"/>
    </row>
    <row r="49" spans="1:14" x14ac:dyDescent="0.2">
      <c r="A49" s="1"/>
      <c r="E49" s="545"/>
      <c r="F49" s="567" t="s">
        <v>78</v>
      </c>
      <c r="G49" s="98"/>
      <c r="H49" s="98"/>
      <c r="I49" s="98"/>
      <c r="J49" s="98"/>
      <c r="K49" s="97"/>
      <c r="L49" s="557"/>
      <c r="M49" s="561"/>
    </row>
    <row r="50" spans="1:14" x14ac:dyDescent="0.2">
      <c r="A50" s="1"/>
      <c r="E50" s="549"/>
      <c r="F50" s="556" t="s">
        <v>79</v>
      </c>
      <c r="G50" s="98"/>
      <c r="H50" s="98"/>
      <c r="I50" s="98"/>
      <c r="J50" s="98"/>
      <c r="K50" s="97"/>
      <c r="L50" s="563"/>
      <c r="M50" s="561"/>
    </row>
    <row r="51" spans="1:14" x14ac:dyDescent="0.2">
      <c r="A51" s="1"/>
      <c r="E51" s="549"/>
      <c r="F51" s="556" t="s">
        <v>80</v>
      </c>
      <c r="G51" s="98"/>
      <c r="H51" s="98"/>
      <c r="I51" s="98"/>
      <c r="J51" s="98"/>
      <c r="K51" s="97"/>
      <c r="L51" s="563"/>
      <c r="M51" s="561"/>
    </row>
    <row r="52" spans="1:14" x14ac:dyDescent="0.2">
      <c r="A52" s="1"/>
      <c r="E52" s="549"/>
      <c r="F52" s="556" t="s">
        <v>81</v>
      </c>
      <c r="G52" s="98"/>
      <c r="H52" s="98"/>
      <c r="I52" s="98"/>
      <c r="J52" s="98"/>
      <c r="K52" s="97"/>
      <c r="L52" s="564"/>
      <c r="M52" s="561"/>
    </row>
    <row r="53" spans="1:14" x14ac:dyDescent="0.2">
      <c r="A53" s="1"/>
      <c r="E53" s="545"/>
      <c r="F53" s="559" t="s">
        <v>82</v>
      </c>
      <c r="G53" s="98"/>
      <c r="H53" s="98"/>
      <c r="I53" s="98"/>
      <c r="J53" s="98"/>
      <c r="K53" s="97"/>
      <c r="L53" s="560">
        <f>SUM(L50:L52)</f>
        <v>0</v>
      </c>
      <c r="M53" s="561"/>
    </row>
    <row r="54" spans="1:14" x14ac:dyDescent="0.2">
      <c r="A54" s="1"/>
      <c r="E54" s="545"/>
      <c r="F54" s="568"/>
      <c r="G54" s="98"/>
      <c r="H54" s="98"/>
      <c r="I54" s="98"/>
      <c r="J54" s="98"/>
      <c r="K54" s="97"/>
      <c r="L54" s="561"/>
      <c r="M54" s="561"/>
      <c r="N54" s="557"/>
    </row>
    <row r="55" spans="1:14" ht="12.75" thickBot="1" x14ac:dyDescent="0.25">
      <c r="A55" s="1"/>
      <c r="E55" s="549"/>
      <c r="F55" s="555" t="s">
        <v>83</v>
      </c>
      <c r="G55" s="97"/>
      <c r="H55" s="97"/>
      <c r="I55" s="97"/>
      <c r="J55" s="97"/>
      <c r="K55" s="97"/>
      <c r="L55" s="561"/>
      <c r="M55" s="569"/>
      <c r="N55" s="570">
        <f>SUM(L39,L47,L53,L45)</f>
        <v>0</v>
      </c>
    </row>
    <row r="56" spans="1:14" ht="12.75" thickTop="1" x14ac:dyDescent="0.2">
      <c r="A56" s="545"/>
      <c r="B56" s="97"/>
      <c r="E56" s="97"/>
      <c r="F56" s="97"/>
      <c r="G56" s="97"/>
      <c r="H56" s="97"/>
      <c r="I56" s="97"/>
      <c r="J56" s="97"/>
      <c r="K56" s="97"/>
      <c r="L56" s="97"/>
      <c r="M56" s="99"/>
      <c r="N56" s="571"/>
    </row>
    <row r="76" spans="1:14" x14ac:dyDescent="0.2">
      <c r="A76" s="545"/>
      <c r="B76" s="97"/>
      <c r="E76" s="97"/>
      <c r="F76" s="97"/>
      <c r="G76" s="97"/>
      <c r="H76" s="97"/>
      <c r="I76" s="97"/>
      <c r="J76" s="97"/>
      <c r="K76" s="97"/>
      <c r="L76" s="97"/>
      <c r="M76" s="97"/>
      <c r="N76" s="97"/>
    </row>
    <row r="77" spans="1:14" x14ac:dyDescent="0.2">
      <c r="A77" s="568"/>
      <c r="B77" s="97"/>
      <c r="C77" s="99" t="s">
        <v>84</v>
      </c>
      <c r="D77" s="572"/>
      <c r="E77" s="572"/>
      <c r="F77" s="572"/>
      <c r="K77" s="97"/>
      <c r="L77" s="97"/>
      <c r="M77" s="97"/>
      <c r="N77" s="97"/>
    </row>
    <row r="78" spans="1:14" x14ac:dyDescent="0.2">
      <c r="A78" s="545"/>
      <c r="B78" s="97"/>
      <c r="C78" s="97"/>
      <c r="I78" s="97"/>
      <c r="J78" s="97"/>
      <c r="K78" s="97"/>
      <c r="L78" s="97"/>
      <c r="N78" s="99"/>
    </row>
    <row r="79" spans="1:14" x14ac:dyDescent="0.2">
      <c r="B79" s="573"/>
      <c r="C79" s="97"/>
      <c r="D79" s="98"/>
      <c r="E79" s="98"/>
      <c r="F79" s="98"/>
      <c r="G79" s="97"/>
      <c r="H79" s="97"/>
      <c r="I79" s="97"/>
      <c r="J79" s="97"/>
      <c r="K79" s="97"/>
      <c r="L79" s="97"/>
      <c r="N79" s="99" t="s">
        <v>34</v>
      </c>
    </row>
    <row r="80" spans="1:14" x14ac:dyDescent="0.2">
      <c r="A80" s="545"/>
      <c r="B80" s="97" t="s">
        <v>85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2" t="s">
        <v>86</v>
      </c>
    </row>
    <row r="81" spans="1:14" ht="12.75" thickBot="1" x14ac:dyDescent="0.25">
      <c r="A81" s="574"/>
      <c r="B81" s="575"/>
      <c r="C81" s="575"/>
      <c r="D81" s="575"/>
      <c r="E81" s="575"/>
      <c r="F81" s="575"/>
      <c r="G81" s="575"/>
      <c r="H81" s="575"/>
      <c r="I81" s="575"/>
      <c r="J81" s="575"/>
      <c r="K81" s="575"/>
      <c r="L81" s="575"/>
      <c r="M81" s="575"/>
      <c r="N81" s="575"/>
    </row>
    <row r="82" spans="1:14" ht="12.75" thickTop="1" x14ac:dyDescent="0.2">
      <c r="N82" s="573"/>
    </row>
  </sheetData>
  <sheetProtection algorithmName="SHA-512" hashValue="Xv+7GGgCM8HhMNv3UOBlWWmWdwFIbhP/Ij6+W3UL6OO2nROXu4HJFT7zK7FV5+E/rzyzadFRl/icQOd/h379Ig==" saltValue="tGi7cr1kYIq3fDsvM71Gxg==" spinCount="100000" sheet="1" objects="1" scenarios="1"/>
  <mergeCells count="6">
    <mergeCell ref="B34:N34"/>
    <mergeCell ref="A1:N1"/>
    <mergeCell ref="J3:N3"/>
    <mergeCell ref="L4:N4"/>
    <mergeCell ref="B9:N9"/>
    <mergeCell ref="B18:C18"/>
  </mergeCells>
  <pageMargins left="0.55000000000000004" right="0" top="0.5" bottom="0.25" header="0.5" footer="0"/>
  <pageSetup scale="72" orientation="portrait" r:id="rId1"/>
  <headerFooter alignWithMargins="0">
    <oddFooter>&amp;L&amp;8Last Revised 10/29/24&amp;C&amp;8&amp;A
Page 2 of 27&amp;R&amp;8LGS-F005
V2025.1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indexed="13"/>
  </sheetPr>
  <dimension ref="A1:K49"/>
  <sheetViews>
    <sheetView zoomScale="75" zoomScaleNormal="75" workbookViewId="0">
      <selection activeCell="H44" sqref="H44"/>
    </sheetView>
  </sheetViews>
  <sheetFormatPr defaultColWidth="9.140625" defaultRowHeight="14.25" x14ac:dyDescent="0.2"/>
  <cols>
    <col min="1" max="1" width="1.42578125" style="41" customWidth="1"/>
    <col min="2" max="2" width="6.42578125" style="41" customWidth="1"/>
    <col min="3" max="3" width="37" style="3" customWidth="1"/>
    <col min="4" max="5" width="15.7109375" style="3" customWidth="1"/>
    <col min="6" max="6" width="15.140625" style="3" customWidth="1"/>
    <col min="7" max="7" width="16.42578125" style="3" customWidth="1"/>
    <col min="8" max="10" width="9.140625" style="3"/>
    <col min="11" max="11" width="5.42578125" style="3" customWidth="1"/>
    <col min="12" max="16384" width="9.140625" style="3"/>
  </cols>
  <sheetData>
    <row r="1" spans="1:7" x14ac:dyDescent="0.2">
      <c r="A1" s="36"/>
      <c r="B1" s="36"/>
      <c r="C1" s="37"/>
      <c r="D1" s="38">
        <v>-1</v>
      </c>
      <c r="E1" s="39">
        <v>-2</v>
      </c>
      <c r="F1" s="85">
        <v>-3</v>
      </c>
      <c r="G1" s="40">
        <v>-4</v>
      </c>
    </row>
    <row r="2" spans="1:7" x14ac:dyDescent="0.2">
      <c r="C2" s="11"/>
      <c r="D2" s="11"/>
      <c r="E2" s="52" t="s">
        <v>824</v>
      </c>
      <c r="F2" s="752" t="str">
        <f>"BUDGET YEAR ENDING "&amp;TEXT('Form 1'!C138, "MM/DD/YY")</f>
        <v>BUDGET YEAR ENDING 06/30/26</v>
      </c>
      <c r="G2" s="753"/>
    </row>
    <row r="3" spans="1:7" s="45" customFormat="1" ht="15.75" customHeight="1" x14ac:dyDescent="0.2">
      <c r="A3" s="82"/>
      <c r="B3" s="76"/>
      <c r="C3" s="78"/>
      <c r="D3" s="77" t="s">
        <v>825</v>
      </c>
      <c r="E3" s="77" t="s">
        <v>826</v>
      </c>
      <c r="F3" s="84"/>
    </row>
    <row r="4" spans="1:7" s="45" customFormat="1" ht="15.75" customHeight="1" x14ac:dyDescent="0.2">
      <c r="A4" s="82"/>
      <c r="B4" s="76"/>
      <c r="C4" s="78" t="s">
        <v>688</v>
      </c>
      <c r="D4" s="77" t="s">
        <v>827</v>
      </c>
      <c r="E4" s="77" t="s">
        <v>827</v>
      </c>
      <c r="F4" s="81" t="s">
        <v>828</v>
      </c>
      <c r="G4" s="75" t="s">
        <v>829</v>
      </c>
    </row>
    <row r="5" spans="1:7" s="45" customFormat="1" ht="15" customHeight="1" x14ac:dyDescent="0.2">
      <c r="A5" s="42"/>
      <c r="B5" s="68"/>
      <c r="C5" s="69"/>
      <c r="D5" s="297">
        <f>'Form 1'!C129</f>
        <v>45473</v>
      </c>
      <c r="E5" s="297">
        <f>'Form 1'!C133</f>
        <v>45838</v>
      </c>
      <c r="F5" s="79" t="s">
        <v>830</v>
      </c>
      <c r="G5" s="44" t="s">
        <v>830</v>
      </c>
    </row>
    <row r="6" spans="1:7" ht="21" customHeight="1" x14ac:dyDescent="0.25">
      <c r="A6" s="144" t="s">
        <v>212</v>
      </c>
      <c r="B6" s="144"/>
      <c r="C6" s="145" t="s">
        <v>831</v>
      </c>
      <c r="D6" s="119"/>
      <c r="E6" s="119"/>
      <c r="F6" s="119"/>
      <c r="G6" s="121"/>
    </row>
    <row r="7" spans="1:7" x14ac:dyDescent="0.2">
      <c r="A7" s="146" t="s">
        <v>214</v>
      </c>
      <c r="B7" s="147"/>
      <c r="C7" s="108" t="s">
        <v>832</v>
      </c>
      <c r="D7" s="105"/>
      <c r="E7" s="105"/>
      <c r="F7" s="105"/>
      <c r="G7" s="107"/>
    </row>
    <row r="8" spans="1:7" x14ac:dyDescent="0.2">
      <c r="A8" s="147"/>
      <c r="B8" s="147" t="s">
        <v>216</v>
      </c>
      <c r="C8" s="108" t="s">
        <v>833</v>
      </c>
      <c r="D8" s="105"/>
      <c r="E8" s="105"/>
      <c r="F8" s="105"/>
      <c r="G8" s="107"/>
    </row>
    <row r="9" spans="1:7" x14ac:dyDescent="0.2">
      <c r="A9" s="147"/>
      <c r="B9" s="147" t="s">
        <v>218</v>
      </c>
      <c r="C9" s="108" t="s">
        <v>834</v>
      </c>
      <c r="D9" s="105"/>
      <c r="E9" s="105"/>
      <c r="F9" s="105"/>
      <c r="G9" s="107"/>
    </row>
    <row r="10" spans="1:7" x14ac:dyDescent="0.2">
      <c r="A10" s="147"/>
      <c r="B10" s="147" t="s">
        <v>222</v>
      </c>
      <c r="C10" s="108" t="s">
        <v>835</v>
      </c>
      <c r="D10" s="105"/>
      <c r="E10" s="105"/>
      <c r="F10" s="105"/>
      <c r="G10" s="107"/>
    </row>
    <row r="11" spans="1:7" x14ac:dyDescent="0.2">
      <c r="A11" s="147"/>
      <c r="B11" s="147" t="s">
        <v>836</v>
      </c>
      <c r="C11" s="108" t="s">
        <v>837</v>
      </c>
      <c r="D11" s="105"/>
      <c r="E11" s="105"/>
      <c r="F11" s="105"/>
      <c r="G11" s="107"/>
    </row>
    <row r="12" spans="1:7" x14ac:dyDescent="0.2">
      <c r="A12" s="147"/>
      <c r="B12" s="147" t="s">
        <v>838</v>
      </c>
      <c r="C12" s="108" t="s">
        <v>839</v>
      </c>
      <c r="D12" s="105"/>
      <c r="E12" s="105"/>
      <c r="F12" s="105"/>
      <c r="G12" s="107"/>
    </row>
    <row r="13" spans="1:7" x14ac:dyDescent="0.2">
      <c r="A13" s="147"/>
      <c r="B13" s="147" t="s">
        <v>226</v>
      </c>
      <c r="C13" s="108" t="s">
        <v>840</v>
      </c>
      <c r="D13" s="105"/>
      <c r="E13" s="105"/>
      <c r="F13" s="105"/>
      <c r="G13" s="107"/>
    </row>
    <row r="14" spans="1:7" x14ac:dyDescent="0.2">
      <c r="A14" s="146" t="s">
        <v>232</v>
      </c>
      <c r="B14" s="147"/>
      <c r="C14" s="108" t="s">
        <v>841</v>
      </c>
      <c r="D14" s="105"/>
      <c r="E14" s="105"/>
      <c r="F14" s="105"/>
      <c r="G14" s="107"/>
    </row>
    <row r="15" spans="1:7" x14ac:dyDescent="0.2">
      <c r="A15" s="147" t="s">
        <v>234</v>
      </c>
      <c r="B15" s="147"/>
      <c r="C15" s="108" t="s">
        <v>842</v>
      </c>
      <c r="D15" s="105"/>
      <c r="E15" s="105"/>
      <c r="F15" s="105"/>
      <c r="G15" s="107"/>
    </row>
    <row r="16" spans="1:7" x14ac:dyDescent="0.2">
      <c r="A16" s="147"/>
      <c r="B16" s="147" t="s">
        <v>843</v>
      </c>
      <c r="C16" s="108" t="s">
        <v>844</v>
      </c>
      <c r="D16" s="105"/>
      <c r="E16" s="105"/>
      <c r="F16" s="105"/>
      <c r="G16" s="107"/>
    </row>
    <row r="17" spans="1:7" x14ac:dyDescent="0.2">
      <c r="A17" s="147"/>
      <c r="B17" s="147" t="s">
        <v>845</v>
      </c>
      <c r="C17" s="108" t="s">
        <v>846</v>
      </c>
      <c r="D17" s="105"/>
      <c r="E17" s="105"/>
      <c r="F17" s="105"/>
      <c r="G17" s="107"/>
    </row>
    <row r="18" spans="1:7" x14ac:dyDescent="0.2">
      <c r="A18" s="147"/>
      <c r="B18" s="147" t="s">
        <v>847</v>
      </c>
      <c r="C18" s="108" t="s">
        <v>848</v>
      </c>
      <c r="D18" s="105"/>
      <c r="E18" s="105"/>
      <c r="F18" s="105"/>
      <c r="G18" s="107"/>
    </row>
    <row r="19" spans="1:7" x14ac:dyDescent="0.2">
      <c r="A19" s="147" t="s">
        <v>236</v>
      </c>
      <c r="B19" s="147"/>
      <c r="C19" s="108" t="s">
        <v>849</v>
      </c>
      <c r="D19" s="105"/>
      <c r="E19" s="105"/>
      <c r="F19" s="105"/>
      <c r="G19" s="107"/>
    </row>
    <row r="20" spans="1:7" x14ac:dyDescent="0.2">
      <c r="A20" s="147"/>
      <c r="B20" s="147" t="s">
        <v>850</v>
      </c>
      <c r="C20" s="108" t="s">
        <v>844</v>
      </c>
      <c r="D20" s="105"/>
      <c r="E20" s="105"/>
      <c r="F20" s="105"/>
      <c r="G20" s="107"/>
    </row>
    <row r="21" spans="1:7" x14ac:dyDescent="0.2">
      <c r="A21" s="147"/>
      <c r="B21" s="147" t="s">
        <v>851</v>
      </c>
      <c r="C21" s="108" t="s">
        <v>848</v>
      </c>
      <c r="D21" s="105"/>
      <c r="E21" s="105"/>
      <c r="F21" s="105"/>
      <c r="G21" s="107"/>
    </row>
    <row r="22" spans="1:7" x14ac:dyDescent="0.2">
      <c r="A22" s="147" t="s">
        <v>238</v>
      </c>
      <c r="B22" s="147"/>
      <c r="C22" s="108" t="s">
        <v>852</v>
      </c>
      <c r="D22" s="105"/>
      <c r="E22" s="105"/>
      <c r="F22" s="105"/>
      <c r="G22" s="107"/>
    </row>
    <row r="23" spans="1:7" x14ac:dyDescent="0.2">
      <c r="A23" s="147" t="s">
        <v>240</v>
      </c>
      <c r="B23" s="147"/>
      <c r="C23" s="108" t="s">
        <v>853</v>
      </c>
      <c r="D23" s="105"/>
      <c r="E23" s="105"/>
      <c r="F23" s="105"/>
      <c r="G23" s="107"/>
    </row>
    <row r="24" spans="1:7" x14ac:dyDescent="0.2">
      <c r="A24" s="147"/>
      <c r="B24" s="147" t="s">
        <v>854</v>
      </c>
      <c r="C24" s="108" t="s">
        <v>855</v>
      </c>
      <c r="D24" s="105"/>
      <c r="E24" s="105"/>
      <c r="F24" s="105"/>
      <c r="G24" s="107"/>
    </row>
    <row r="25" spans="1:7" x14ac:dyDescent="0.2">
      <c r="A25" s="147"/>
      <c r="B25" s="147" t="s">
        <v>856</v>
      </c>
      <c r="C25" s="108" t="s">
        <v>857</v>
      </c>
      <c r="D25" s="105"/>
      <c r="E25" s="105"/>
      <c r="F25" s="105"/>
      <c r="G25" s="107"/>
    </row>
    <row r="26" spans="1:7" x14ac:dyDescent="0.2">
      <c r="A26" s="147"/>
      <c r="B26" s="147" t="s">
        <v>858</v>
      </c>
      <c r="C26" s="108" t="s">
        <v>859</v>
      </c>
      <c r="D26" s="105"/>
      <c r="E26" s="105"/>
      <c r="F26" s="105"/>
      <c r="G26" s="107"/>
    </row>
    <row r="27" spans="1:7" x14ac:dyDescent="0.2">
      <c r="A27" s="147"/>
      <c r="B27" s="147" t="s">
        <v>860</v>
      </c>
      <c r="C27" s="108" t="s">
        <v>840</v>
      </c>
      <c r="D27" s="105"/>
      <c r="E27" s="105"/>
      <c r="F27" s="105"/>
      <c r="G27" s="107"/>
    </row>
    <row r="28" spans="1:7" x14ac:dyDescent="0.2">
      <c r="A28" s="146" t="s">
        <v>250</v>
      </c>
      <c r="B28" s="147"/>
      <c r="C28" s="108" t="s">
        <v>861</v>
      </c>
      <c r="D28" s="105"/>
      <c r="E28" s="105"/>
      <c r="F28" s="105"/>
      <c r="G28" s="107"/>
    </row>
    <row r="29" spans="1:7" x14ac:dyDescent="0.2">
      <c r="A29" s="146" t="s">
        <v>252</v>
      </c>
      <c r="B29" s="147"/>
      <c r="C29" s="108" t="s">
        <v>862</v>
      </c>
      <c r="D29" s="105"/>
      <c r="E29" s="105"/>
      <c r="F29" s="105"/>
      <c r="G29" s="107"/>
    </row>
    <row r="30" spans="1:7" x14ac:dyDescent="0.2">
      <c r="A30" s="146" t="s">
        <v>254</v>
      </c>
      <c r="B30" s="147"/>
      <c r="C30" s="108" t="s">
        <v>863</v>
      </c>
      <c r="D30" s="105"/>
      <c r="E30" s="105"/>
      <c r="F30" s="105"/>
      <c r="G30" s="107"/>
    </row>
    <row r="31" spans="1:7" x14ac:dyDescent="0.2">
      <c r="A31" s="147" t="s">
        <v>256</v>
      </c>
      <c r="B31" s="147"/>
      <c r="C31" s="294" t="s">
        <v>864</v>
      </c>
      <c r="D31" s="105"/>
      <c r="E31" s="105"/>
      <c r="F31" s="105"/>
      <c r="G31" s="107"/>
    </row>
    <row r="32" spans="1:7" x14ac:dyDescent="0.2">
      <c r="A32" s="146" t="s">
        <v>258</v>
      </c>
      <c r="B32" s="146"/>
      <c r="C32" s="101" t="s">
        <v>865</v>
      </c>
      <c r="D32" s="148"/>
      <c r="E32" s="148"/>
      <c r="F32" s="148"/>
      <c r="G32" s="149"/>
    </row>
    <row r="33" spans="1:11" x14ac:dyDescent="0.2">
      <c r="A33" s="146" t="s">
        <v>866</v>
      </c>
      <c r="B33" s="147"/>
      <c r="C33" s="108" t="s">
        <v>867</v>
      </c>
      <c r="D33" s="105"/>
      <c r="E33" s="105"/>
      <c r="F33" s="105"/>
      <c r="G33" s="107"/>
    </row>
    <row r="34" spans="1:11" x14ac:dyDescent="0.2">
      <c r="A34" s="146" t="s">
        <v>262</v>
      </c>
      <c r="B34" s="147"/>
      <c r="C34" s="294" t="s">
        <v>868</v>
      </c>
      <c r="D34" s="105"/>
      <c r="E34" s="105"/>
      <c r="F34" s="105"/>
      <c r="G34" s="107"/>
    </row>
    <row r="35" spans="1:11" x14ac:dyDescent="0.2">
      <c r="A35" s="147"/>
      <c r="B35" s="147"/>
      <c r="C35" s="108"/>
      <c r="D35" s="105"/>
      <c r="E35" s="105"/>
      <c r="F35" s="105"/>
      <c r="G35" s="107"/>
    </row>
    <row r="36" spans="1:11" ht="15.75" thickBot="1" x14ac:dyDescent="0.3">
      <c r="A36" s="150" t="s">
        <v>869</v>
      </c>
      <c r="B36" s="151"/>
      <c r="C36" s="126"/>
      <c r="D36" s="127"/>
      <c r="E36" s="127"/>
      <c r="F36" s="127"/>
      <c r="G36" s="128"/>
    </row>
    <row r="37" spans="1:11" ht="21.75" customHeight="1" thickTop="1" x14ac:dyDescent="0.25">
      <c r="A37" s="152" t="s">
        <v>265</v>
      </c>
      <c r="B37" s="153"/>
      <c r="C37" s="154" t="s">
        <v>870</v>
      </c>
      <c r="D37" s="119"/>
      <c r="E37" s="119"/>
      <c r="F37" s="119"/>
      <c r="G37" s="121"/>
    </row>
    <row r="38" spans="1:11" x14ac:dyDescent="0.2">
      <c r="A38" s="147"/>
      <c r="B38" s="147" t="s">
        <v>268</v>
      </c>
      <c r="C38" s="108" t="s">
        <v>871</v>
      </c>
      <c r="D38" s="105"/>
      <c r="E38" s="105"/>
      <c r="F38" s="105"/>
      <c r="G38" s="107"/>
    </row>
    <row r="39" spans="1:11" x14ac:dyDescent="0.2">
      <c r="A39" s="147"/>
      <c r="B39" s="147" t="s">
        <v>280</v>
      </c>
      <c r="C39" s="108" t="s">
        <v>872</v>
      </c>
      <c r="D39" s="105"/>
      <c r="E39" s="105"/>
      <c r="F39" s="105"/>
      <c r="G39" s="107"/>
      <c r="K39" s="47"/>
    </row>
    <row r="40" spans="1:11" x14ac:dyDescent="0.2">
      <c r="A40" s="147"/>
      <c r="B40" s="147" t="s">
        <v>282</v>
      </c>
      <c r="C40" s="108" t="s">
        <v>873</v>
      </c>
      <c r="D40" s="105"/>
      <c r="E40" s="105"/>
      <c r="F40" s="105"/>
      <c r="G40" s="107"/>
    </row>
    <row r="41" spans="1:11" ht="20.25" customHeight="1" thickBot="1" x14ac:dyDescent="0.3">
      <c r="A41" s="150" t="s">
        <v>874</v>
      </c>
      <c r="B41" s="151"/>
      <c r="C41" s="126"/>
      <c r="D41" s="127"/>
      <c r="E41" s="127"/>
      <c r="F41" s="127"/>
      <c r="G41" s="128"/>
    </row>
    <row r="42" spans="1:11" ht="15" thickTop="1" x14ac:dyDescent="0.2">
      <c r="A42" s="155"/>
      <c r="B42" s="155"/>
      <c r="C42" s="129"/>
      <c r="D42" s="129"/>
      <c r="E42" s="129"/>
      <c r="F42" s="129"/>
      <c r="G42" s="129"/>
    </row>
    <row r="43" spans="1:11" x14ac:dyDescent="0.2">
      <c r="A43" s="155"/>
      <c r="B43" s="155"/>
      <c r="C43" s="129"/>
      <c r="D43" s="129"/>
      <c r="E43" s="129"/>
      <c r="F43" s="129"/>
      <c r="G43" s="129"/>
    </row>
    <row r="44" spans="1:11" x14ac:dyDescent="0.2">
      <c r="A44" s="147"/>
      <c r="B44" s="147"/>
      <c r="C44" s="103"/>
      <c r="D44" s="129" t="s">
        <v>710</v>
      </c>
      <c r="E44" s="103"/>
      <c r="F44" s="296" t="str">
        <f>"Budget Fiscal Year "&amp;TEXT('Form 1'!$C$136, "mm/dd/yy")</f>
        <v>Budget Fiscal Year 2025-2026</v>
      </c>
      <c r="G44" s="129"/>
    </row>
    <row r="45" spans="1:11" ht="14.25" customHeight="1" x14ac:dyDescent="0.2">
      <c r="A45" s="146"/>
      <c r="B45" s="146"/>
      <c r="C45" s="156"/>
      <c r="D45" s="155" t="s">
        <v>875</v>
      </c>
      <c r="E45" s="129"/>
      <c r="F45" s="129"/>
      <c r="G45" s="129"/>
    </row>
    <row r="46" spans="1:11" ht="17.25" customHeight="1" x14ac:dyDescent="0.2">
      <c r="A46" s="155" t="s">
        <v>876</v>
      </c>
      <c r="B46" s="155"/>
      <c r="C46" s="129"/>
      <c r="D46" s="129"/>
      <c r="E46" s="129"/>
      <c r="F46" s="129"/>
      <c r="G46" s="129"/>
    </row>
    <row r="47" spans="1:11" x14ac:dyDescent="0.2">
      <c r="A47" s="155"/>
      <c r="B47" s="155"/>
      <c r="C47" s="129"/>
      <c r="D47" s="129"/>
      <c r="E47" s="129"/>
      <c r="F47" s="129"/>
      <c r="G47" s="129"/>
    </row>
    <row r="48" spans="1:11" x14ac:dyDescent="0.2">
      <c r="A48" s="155"/>
      <c r="B48" s="155"/>
      <c r="C48" s="129"/>
      <c r="D48" s="129"/>
      <c r="E48" s="129"/>
      <c r="F48" s="97"/>
      <c r="G48" s="99" t="s">
        <v>660</v>
      </c>
    </row>
    <row r="49" spans="7:7" x14ac:dyDescent="0.2">
      <c r="G49" s="295">
        <f>'Form 1'!$C$146</f>
        <v>45594</v>
      </c>
    </row>
  </sheetData>
  <mergeCells count="1">
    <mergeCell ref="F2:G2"/>
  </mergeCells>
  <phoneticPr fontId="0" type="noConversion"/>
  <pageMargins left="0.55000000000000004" right="0" top="0.75" bottom="0.25" header="0.5" footer="0"/>
  <pageSetup scale="90" orientation="portrait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indexed="13"/>
  </sheetPr>
  <dimension ref="A1:G46"/>
  <sheetViews>
    <sheetView zoomScale="75" workbookViewId="0">
      <selection activeCell="H44" sqref="H44"/>
    </sheetView>
  </sheetViews>
  <sheetFormatPr defaultColWidth="9.140625" defaultRowHeight="14.25" x14ac:dyDescent="0.2"/>
  <cols>
    <col min="1" max="1" width="1.5703125" style="4" customWidth="1"/>
    <col min="2" max="2" width="6.140625" style="4" customWidth="1"/>
    <col min="3" max="3" width="35" style="3" customWidth="1"/>
    <col min="4" max="5" width="15.7109375" style="3" customWidth="1"/>
    <col min="6" max="6" width="15.140625" style="3" customWidth="1"/>
    <col min="7" max="7" width="17.5703125" style="3" customWidth="1"/>
    <col min="8" max="16384" width="9.140625" style="3"/>
  </cols>
  <sheetData>
    <row r="1" spans="1:7" x14ac:dyDescent="0.2">
      <c r="A1" s="36"/>
      <c r="B1" s="36"/>
      <c r="C1" s="37"/>
      <c r="D1" s="38">
        <v>-1</v>
      </c>
      <c r="E1" s="39">
        <v>-2</v>
      </c>
      <c r="F1" s="40">
        <v>-3</v>
      </c>
      <c r="G1" s="40">
        <v>-4</v>
      </c>
    </row>
    <row r="2" spans="1:7" s="45" customFormat="1" ht="15.75" customHeight="1" x14ac:dyDescent="0.2">
      <c r="A2" s="82"/>
      <c r="B2" s="76"/>
      <c r="C2" s="78"/>
      <c r="D2" s="86"/>
      <c r="E2" s="75" t="s">
        <v>824</v>
      </c>
      <c r="F2" s="752" t="str">
        <f>"BUDGET YEAR ENDING "&amp;TEXT('Form 1'!C138, "MM/DD/YY")</f>
        <v>BUDGET YEAR ENDING 06/30/26</v>
      </c>
      <c r="G2" s="753"/>
    </row>
    <row r="3" spans="1:7" s="45" customFormat="1" ht="15.75" customHeight="1" x14ac:dyDescent="0.2">
      <c r="A3" s="82"/>
      <c r="B3" s="76"/>
      <c r="C3" s="86"/>
      <c r="D3" s="77" t="s">
        <v>825</v>
      </c>
      <c r="E3" s="77" t="s">
        <v>826</v>
      </c>
      <c r="F3" s="86"/>
    </row>
    <row r="4" spans="1:7" s="45" customFormat="1" ht="15.75" customHeight="1" x14ac:dyDescent="0.2">
      <c r="A4" s="82"/>
      <c r="B4" s="76"/>
      <c r="C4" s="78" t="s">
        <v>688</v>
      </c>
      <c r="D4" s="77" t="s">
        <v>827</v>
      </c>
      <c r="E4" s="77" t="s">
        <v>827</v>
      </c>
      <c r="F4" s="81" t="s">
        <v>828</v>
      </c>
      <c r="G4" s="75" t="s">
        <v>829</v>
      </c>
    </row>
    <row r="5" spans="1:7" s="45" customFormat="1" ht="15" customHeight="1" x14ac:dyDescent="0.2">
      <c r="A5" s="42"/>
      <c r="B5" s="68"/>
      <c r="C5" s="69"/>
      <c r="D5" s="297">
        <f>'Form 1'!C129</f>
        <v>45473</v>
      </c>
      <c r="E5" s="297">
        <f>'Form 1'!C133</f>
        <v>45838</v>
      </c>
      <c r="F5" s="79" t="s">
        <v>830</v>
      </c>
      <c r="G5" s="44" t="s">
        <v>830</v>
      </c>
    </row>
    <row r="6" spans="1:7" ht="21" customHeight="1" x14ac:dyDescent="0.25">
      <c r="A6" s="157" t="s">
        <v>285</v>
      </c>
      <c r="B6" s="157"/>
      <c r="C6" s="145" t="s">
        <v>877</v>
      </c>
      <c r="D6" s="158"/>
      <c r="E6" s="158"/>
      <c r="F6" s="158"/>
      <c r="G6" s="129"/>
    </row>
    <row r="7" spans="1:7" x14ac:dyDescent="0.2">
      <c r="A7" s="159" t="s">
        <v>289</v>
      </c>
      <c r="B7" s="160"/>
      <c r="C7" s="108" t="s">
        <v>878</v>
      </c>
      <c r="D7" s="108"/>
      <c r="E7" s="108"/>
      <c r="F7" s="108"/>
      <c r="G7" s="103"/>
    </row>
    <row r="8" spans="1:7" x14ac:dyDescent="0.2">
      <c r="A8" s="160"/>
      <c r="B8" s="160" t="s">
        <v>879</v>
      </c>
      <c r="C8" s="108" t="s">
        <v>880</v>
      </c>
      <c r="D8" s="108"/>
      <c r="E8" s="108"/>
      <c r="F8" s="108"/>
      <c r="G8" s="103"/>
    </row>
    <row r="9" spans="1:7" x14ac:dyDescent="0.2">
      <c r="A9" s="160"/>
      <c r="B9" s="160" t="s">
        <v>881</v>
      </c>
      <c r="C9" s="108" t="s">
        <v>840</v>
      </c>
      <c r="D9" s="108"/>
      <c r="E9" s="108"/>
      <c r="F9" s="108"/>
      <c r="G9" s="103"/>
    </row>
    <row r="10" spans="1:7" x14ac:dyDescent="0.2">
      <c r="A10" s="160" t="s">
        <v>291</v>
      </c>
      <c r="B10" s="160"/>
      <c r="C10" s="108" t="s">
        <v>882</v>
      </c>
      <c r="D10" s="108"/>
      <c r="E10" s="108"/>
      <c r="F10" s="108"/>
      <c r="G10" s="103"/>
    </row>
    <row r="11" spans="1:7" x14ac:dyDescent="0.2">
      <c r="A11" s="160"/>
      <c r="B11" s="160" t="s">
        <v>883</v>
      </c>
      <c r="C11" s="108" t="s">
        <v>884</v>
      </c>
      <c r="D11" s="108"/>
      <c r="E11" s="108"/>
      <c r="F11" s="108"/>
      <c r="G11" s="103"/>
    </row>
    <row r="12" spans="1:7" x14ac:dyDescent="0.2">
      <c r="A12" s="160"/>
      <c r="B12" s="160" t="s">
        <v>885</v>
      </c>
      <c r="C12" s="108" t="s">
        <v>886</v>
      </c>
      <c r="D12" s="108"/>
      <c r="E12" s="108"/>
      <c r="F12" s="108"/>
      <c r="G12" s="103"/>
    </row>
    <row r="13" spans="1:7" x14ac:dyDescent="0.2">
      <c r="A13" s="159" t="s">
        <v>293</v>
      </c>
      <c r="B13" s="160"/>
      <c r="C13" s="108" t="s">
        <v>887</v>
      </c>
      <c r="D13" s="108"/>
      <c r="E13" s="108"/>
      <c r="F13" s="108"/>
      <c r="G13" s="103"/>
    </row>
    <row r="14" spans="1:7" x14ac:dyDescent="0.2">
      <c r="A14" s="160"/>
      <c r="B14" s="160" t="s">
        <v>888</v>
      </c>
      <c r="C14" s="108" t="s">
        <v>889</v>
      </c>
      <c r="D14" s="108"/>
      <c r="E14" s="108"/>
      <c r="F14" s="108"/>
      <c r="G14" s="103"/>
    </row>
    <row r="15" spans="1:7" x14ac:dyDescent="0.2">
      <c r="A15" s="160"/>
      <c r="B15" s="160" t="s">
        <v>890</v>
      </c>
      <c r="C15" s="108" t="s">
        <v>891</v>
      </c>
      <c r="D15" s="108"/>
      <c r="E15" s="108"/>
      <c r="F15" s="108"/>
      <c r="G15" s="103"/>
    </row>
    <row r="16" spans="1:7" x14ac:dyDescent="0.2">
      <c r="A16" s="160"/>
      <c r="B16" s="160" t="s">
        <v>892</v>
      </c>
      <c r="C16" s="108" t="s">
        <v>893</v>
      </c>
      <c r="D16" s="108"/>
      <c r="E16" s="108"/>
      <c r="F16" s="108"/>
      <c r="G16" s="103"/>
    </row>
    <row r="17" spans="1:7" x14ac:dyDescent="0.2">
      <c r="A17" s="159"/>
      <c r="B17" s="160" t="s">
        <v>894</v>
      </c>
      <c r="C17" s="108" t="s">
        <v>895</v>
      </c>
      <c r="D17" s="108"/>
      <c r="E17" s="108"/>
      <c r="F17" s="108"/>
      <c r="G17" s="103"/>
    </row>
    <row r="18" spans="1:7" ht="26.25" customHeight="1" x14ac:dyDescent="0.2">
      <c r="A18" s="160"/>
      <c r="B18" s="161" t="s">
        <v>896</v>
      </c>
      <c r="C18" s="133" t="s">
        <v>897</v>
      </c>
      <c r="D18" s="108"/>
      <c r="E18" s="108"/>
      <c r="F18" s="108"/>
      <c r="G18" s="103"/>
    </row>
    <row r="19" spans="1:7" x14ac:dyDescent="0.2">
      <c r="A19" s="160"/>
      <c r="B19" s="160" t="s">
        <v>898</v>
      </c>
      <c r="C19" s="108" t="s">
        <v>899</v>
      </c>
      <c r="D19" s="108"/>
      <c r="E19" s="108"/>
      <c r="F19" s="108"/>
      <c r="G19" s="103"/>
    </row>
    <row r="20" spans="1:7" x14ac:dyDescent="0.2">
      <c r="A20" s="160"/>
      <c r="B20" s="160" t="s">
        <v>900</v>
      </c>
      <c r="C20" s="108" t="s">
        <v>901</v>
      </c>
      <c r="D20" s="108"/>
      <c r="E20" s="108"/>
      <c r="F20" s="108"/>
      <c r="G20" s="103"/>
    </row>
    <row r="21" spans="1:7" x14ac:dyDescent="0.2">
      <c r="A21" s="159"/>
      <c r="B21" s="160" t="s">
        <v>902</v>
      </c>
      <c r="C21" s="108" t="s">
        <v>903</v>
      </c>
      <c r="D21" s="108"/>
      <c r="E21" s="108"/>
      <c r="F21" s="108"/>
      <c r="G21" s="103"/>
    </row>
    <row r="22" spans="1:7" x14ac:dyDescent="0.2">
      <c r="A22" s="160"/>
      <c r="B22" s="160" t="s">
        <v>904</v>
      </c>
      <c r="C22" s="108" t="s">
        <v>905</v>
      </c>
      <c r="D22" s="108"/>
      <c r="E22" s="108"/>
      <c r="F22" s="108"/>
      <c r="G22" s="103"/>
    </row>
    <row r="23" spans="1:7" x14ac:dyDescent="0.2">
      <c r="A23" s="159"/>
      <c r="B23" s="160" t="s">
        <v>906</v>
      </c>
      <c r="C23" s="108" t="s">
        <v>907</v>
      </c>
      <c r="D23" s="108"/>
      <c r="E23" s="108"/>
      <c r="F23" s="108"/>
      <c r="G23" s="103"/>
    </row>
    <row r="24" spans="1:7" x14ac:dyDescent="0.2">
      <c r="A24" s="160"/>
      <c r="B24" s="160" t="s">
        <v>908</v>
      </c>
      <c r="C24" s="108" t="s">
        <v>909</v>
      </c>
      <c r="D24" s="108"/>
      <c r="E24" s="108"/>
      <c r="F24" s="108"/>
      <c r="G24" s="103"/>
    </row>
    <row r="25" spans="1:7" x14ac:dyDescent="0.2">
      <c r="A25" s="160"/>
      <c r="B25" s="160" t="s">
        <v>910</v>
      </c>
      <c r="C25" s="108" t="s">
        <v>911</v>
      </c>
      <c r="D25" s="108"/>
      <c r="E25" s="108"/>
      <c r="F25" s="108"/>
      <c r="G25" s="103"/>
    </row>
    <row r="26" spans="1:7" x14ac:dyDescent="0.2">
      <c r="A26" s="160"/>
      <c r="B26" s="160" t="s">
        <v>912</v>
      </c>
      <c r="C26" s="108" t="s">
        <v>913</v>
      </c>
      <c r="D26" s="108"/>
      <c r="E26" s="108"/>
      <c r="F26" s="108"/>
      <c r="G26" s="103"/>
    </row>
    <row r="27" spans="1:7" x14ac:dyDescent="0.2">
      <c r="A27" s="160" t="s">
        <v>423</v>
      </c>
      <c r="B27" s="160"/>
      <c r="C27" s="108" t="s">
        <v>914</v>
      </c>
      <c r="D27" s="108"/>
      <c r="E27" s="108"/>
      <c r="F27" s="108"/>
      <c r="G27" s="103"/>
    </row>
    <row r="28" spans="1:7" x14ac:dyDescent="0.2">
      <c r="A28" s="160"/>
      <c r="B28" s="160" t="s">
        <v>915</v>
      </c>
      <c r="C28" s="108" t="s">
        <v>916</v>
      </c>
      <c r="D28" s="108"/>
      <c r="E28" s="108"/>
      <c r="F28" s="108"/>
      <c r="G28" s="103"/>
    </row>
    <row r="29" spans="1:7" x14ac:dyDescent="0.2">
      <c r="A29" s="160"/>
      <c r="B29" s="160" t="s">
        <v>917</v>
      </c>
      <c r="C29" s="108" t="s">
        <v>918</v>
      </c>
      <c r="D29" s="108"/>
      <c r="E29" s="108"/>
      <c r="F29" s="108"/>
      <c r="G29" s="103"/>
    </row>
    <row r="30" spans="1:7" x14ac:dyDescent="0.2">
      <c r="A30" s="160"/>
      <c r="B30" s="160" t="s">
        <v>919</v>
      </c>
      <c r="C30" s="108" t="s">
        <v>920</v>
      </c>
      <c r="D30" s="108"/>
      <c r="E30" s="108"/>
      <c r="F30" s="108"/>
      <c r="G30" s="103"/>
    </row>
    <row r="31" spans="1:7" x14ac:dyDescent="0.2">
      <c r="A31" s="160"/>
      <c r="B31" s="160" t="s">
        <v>921</v>
      </c>
      <c r="C31" s="108" t="s">
        <v>922</v>
      </c>
      <c r="D31" s="108"/>
      <c r="E31" s="108"/>
      <c r="F31" s="108"/>
      <c r="G31" s="103"/>
    </row>
    <row r="32" spans="1:7" x14ac:dyDescent="0.2">
      <c r="A32" s="160" t="s">
        <v>295</v>
      </c>
      <c r="B32" s="160"/>
      <c r="C32" s="108" t="s">
        <v>841</v>
      </c>
      <c r="D32" s="108"/>
      <c r="E32" s="108"/>
      <c r="F32" s="108"/>
      <c r="G32" s="103"/>
    </row>
    <row r="33" spans="1:7" x14ac:dyDescent="0.2">
      <c r="A33" s="160"/>
      <c r="B33" s="160" t="s">
        <v>923</v>
      </c>
      <c r="C33" s="108" t="s">
        <v>924</v>
      </c>
      <c r="D33" s="108"/>
      <c r="E33" s="108"/>
      <c r="F33" s="108"/>
      <c r="G33" s="103"/>
    </row>
    <row r="34" spans="1:7" x14ac:dyDescent="0.2">
      <c r="A34" s="159" t="s">
        <v>297</v>
      </c>
      <c r="B34" s="160"/>
      <c r="C34" s="298" t="s">
        <v>925</v>
      </c>
      <c r="D34" s="108"/>
      <c r="E34" s="108"/>
      <c r="F34" s="108"/>
      <c r="G34" s="103"/>
    </row>
    <row r="35" spans="1:7" x14ac:dyDescent="0.2">
      <c r="A35" s="162"/>
      <c r="B35" s="162"/>
      <c r="C35" s="158"/>
      <c r="D35" s="158"/>
      <c r="E35" s="158"/>
      <c r="F35" s="158"/>
      <c r="G35" s="129"/>
    </row>
    <row r="36" spans="1:7" ht="15.75" thickBot="1" x14ac:dyDescent="0.3">
      <c r="A36" s="163" t="s">
        <v>926</v>
      </c>
      <c r="B36" s="164"/>
      <c r="C36" s="126"/>
      <c r="D36" s="126"/>
      <c r="E36" s="126"/>
      <c r="F36" s="126"/>
      <c r="G36" s="165"/>
    </row>
    <row r="37" spans="1:7" ht="15" thickTop="1" x14ac:dyDescent="0.2">
      <c r="A37" s="162"/>
      <c r="B37" s="162"/>
      <c r="C37" s="129"/>
      <c r="D37" s="129"/>
      <c r="E37" s="129"/>
      <c r="F37" s="129"/>
      <c r="G37" s="129"/>
    </row>
    <row r="38" spans="1:7" x14ac:dyDescent="0.2">
      <c r="A38" s="162"/>
      <c r="B38" s="162"/>
      <c r="C38" s="129"/>
      <c r="D38" s="129"/>
      <c r="E38" s="129"/>
      <c r="F38" s="129"/>
      <c r="G38" s="129"/>
    </row>
    <row r="39" spans="1:7" x14ac:dyDescent="0.2">
      <c r="A39" s="162"/>
      <c r="B39" s="162"/>
      <c r="C39" s="129"/>
      <c r="D39" s="129"/>
      <c r="E39" s="129"/>
      <c r="F39" s="129"/>
      <c r="G39" s="129"/>
    </row>
    <row r="40" spans="1:7" x14ac:dyDescent="0.2">
      <c r="A40" s="162"/>
      <c r="B40" s="162"/>
      <c r="C40" s="129"/>
      <c r="D40" s="129"/>
      <c r="E40" s="129"/>
      <c r="F40" s="129"/>
      <c r="G40" s="129"/>
    </row>
    <row r="41" spans="1:7" ht="16.5" customHeight="1" x14ac:dyDescent="0.2">
      <c r="A41" s="162"/>
      <c r="B41" s="162"/>
      <c r="C41" s="129"/>
      <c r="D41" s="129"/>
      <c r="E41" s="129"/>
      <c r="F41" s="129"/>
      <c r="G41" s="129"/>
    </row>
    <row r="42" spans="1:7" x14ac:dyDescent="0.2">
      <c r="A42" s="162"/>
      <c r="B42" s="162"/>
      <c r="C42" s="129"/>
      <c r="D42" s="129"/>
      <c r="E42" s="129"/>
      <c r="F42" s="129"/>
      <c r="G42" s="129"/>
    </row>
    <row r="43" spans="1:7" x14ac:dyDescent="0.2">
      <c r="A43" s="162"/>
      <c r="B43" s="162"/>
      <c r="C43" s="129"/>
      <c r="D43" s="129"/>
      <c r="E43" s="129"/>
      <c r="F43" s="129"/>
      <c r="G43" s="129"/>
    </row>
    <row r="44" spans="1:7" x14ac:dyDescent="0.2">
      <c r="A44" s="162"/>
      <c r="B44" s="162"/>
      <c r="C44" s="129"/>
      <c r="D44" s="129"/>
      <c r="E44" s="129"/>
      <c r="F44" s="129"/>
      <c r="G44" s="129"/>
    </row>
    <row r="45" spans="1:7" x14ac:dyDescent="0.2">
      <c r="A45" s="162"/>
      <c r="B45" s="162"/>
      <c r="C45" s="129"/>
      <c r="D45" s="129"/>
      <c r="E45" s="129"/>
      <c r="F45" s="97"/>
      <c r="G45" s="99" t="s">
        <v>660</v>
      </c>
    </row>
    <row r="46" spans="1:7" x14ac:dyDescent="0.2">
      <c r="G46" s="295">
        <f>'Form 1'!$C$146</f>
        <v>45594</v>
      </c>
    </row>
  </sheetData>
  <mergeCells count="1">
    <mergeCell ref="F2:G2"/>
  </mergeCells>
  <phoneticPr fontId="0" type="noConversion"/>
  <pageMargins left="0.66" right="0" top="1" bottom="0.75" header="0.5" footer="0"/>
  <pageSetup scale="90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indexed="13"/>
  </sheetPr>
  <dimension ref="A1:G46"/>
  <sheetViews>
    <sheetView zoomScale="75" workbookViewId="0">
      <selection activeCell="H44" sqref="H44"/>
    </sheetView>
  </sheetViews>
  <sheetFormatPr defaultColWidth="9.140625" defaultRowHeight="14.25" x14ac:dyDescent="0.2"/>
  <cols>
    <col min="1" max="1" width="2" style="4" customWidth="1"/>
    <col min="2" max="2" width="5.42578125" style="4" customWidth="1"/>
    <col min="3" max="3" width="35.42578125" style="3" customWidth="1"/>
    <col min="4" max="5" width="15.7109375" style="3" customWidth="1"/>
    <col min="6" max="6" width="15.28515625" style="3" customWidth="1"/>
    <col min="7" max="7" width="16.42578125" style="3" customWidth="1"/>
    <col min="8" max="16384" width="9.140625" style="3"/>
  </cols>
  <sheetData>
    <row r="1" spans="1:7" x14ac:dyDescent="0.2">
      <c r="A1" s="36"/>
      <c r="B1" s="36"/>
      <c r="C1" s="37"/>
      <c r="D1" s="38">
        <v>-1</v>
      </c>
      <c r="E1" s="39">
        <v>-2</v>
      </c>
      <c r="F1" s="40">
        <v>-3</v>
      </c>
      <c r="G1" s="40">
        <v>-4</v>
      </c>
    </row>
    <row r="2" spans="1:7" s="45" customFormat="1" ht="15.75" customHeight="1" x14ac:dyDescent="0.2">
      <c r="A2" s="82"/>
      <c r="C2" s="86"/>
      <c r="D2" s="86"/>
      <c r="E2" s="75" t="s">
        <v>824</v>
      </c>
      <c r="F2" s="752" t="str">
        <f>"BUDGET YEAR ENDING "&amp;TEXT('Form 1'!C138, "MM/DD/YY")</f>
        <v>BUDGET YEAR ENDING 06/30/26</v>
      </c>
      <c r="G2" s="753"/>
    </row>
    <row r="3" spans="1:7" s="45" customFormat="1" ht="15.75" customHeight="1" x14ac:dyDescent="0.2">
      <c r="A3" s="82"/>
      <c r="B3" s="671" t="s">
        <v>927</v>
      </c>
      <c r="C3" s="672"/>
      <c r="D3" s="77" t="s">
        <v>825</v>
      </c>
      <c r="E3" s="77" t="s">
        <v>826</v>
      </c>
      <c r="F3" s="84"/>
    </row>
    <row r="4" spans="1:7" s="45" customFormat="1" ht="15.75" customHeight="1" x14ac:dyDescent="0.2">
      <c r="A4" s="82"/>
      <c r="B4" s="671" t="s">
        <v>928</v>
      </c>
      <c r="C4" s="672"/>
      <c r="D4" s="77" t="s">
        <v>827</v>
      </c>
      <c r="E4" s="77" t="s">
        <v>827</v>
      </c>
      <c r="F4" s="81" t="s">
        <v>828</v>
      </c>
      <c r="G4" s="75" t="s">
        <v>829</v>
      </c>
    </row>
    <row r="5" spans="1:7" s="45" customFormat="1" ht="15" customHeight="1" x14ac:dyDescent="0.2">
      <c r="A5" s="42"/>
      <c r="B5" s="68"/>
      <c r="C5" s="69"/>
      <c r="D5" s="297">
        <f>'Form 1'!C129</f>
        <v>45473</v>
      </c>
      <c r="E5" s="297">
        <f>'Form 1'!C133</f>
        <v>45838</v>
      </c>
      <c r="F5" s="79" t="s">
        <v>830</v>
      </c>
      <c r="G5" s="44" t="s">
        <v>830</v>
      </c>
    </row>
    <row r="6" spans="1:7" ht="19.5" customHeight="1" x14ac:dyDescent="0.25">
      <c r="A6" s="157" t="s">
        <v>306</v>
      </c>
      <c r="B6" s="157"/>
      <c r="C6" s="145" t="s">
        <v>929</v>
      </c>
      <c r="D6" s="119"/>
      <c r="E6" s="119"/>
      <c r="F6" s="119"/>
      <c r="G6" s="121"/>
    </row>
    <row r="7" spans="1:7" x14ac:dyDescent="0.2">
      <c r="A7" s="159"/>
      <c r="B7" s="160" t="s">
        <v>308</v>
      </c>
      <c r="C7" s="108" t="s">
        <v>930</v>
      </c>
      <c r="D7" s="105"/>
      <c r="E7" s="105"/>
      <c r="F7" s="105"/>
      <c r="G7" s="107"/>
    </row>
    <row r="8" spans="1:7" x14ac:dyDescent="0.2">
      <c r="A8" s="160"/>
      <c r="B8" s="160" t="s">
        <v>316</v>
      </c>
      <c r="C8" s="108" t="s">
        <v>931</v>
      </c>
      <c r="D8" s="105"/>
      <c r="E8" s="105"/>
      <c r="F8" s="105"/>
      <c r="G8" s="107"/>
    </row>
    <row r="9" spans="1:7" x14ac:dyDescent="0.2">
      <c r="A9" s="160"/>
      <c r="B9" s="160" t="s">
        <v>318</v>
      </c>
      <c r="C9" s="108" t="s">
        <v>932</v>
      </c>
      <c r="D9" s="105"/>
      <c r="E9" s="105"/>
      <c r="F9" s="105"/>
      <c r="G9" s="107"/>
    </row>
    <row r="10" spans="1:7" x14ac:dyDescent="0.2">
      <c r="A10" s="160"/>
      <c r="B10" s="160"/>
      <c r="C10" s="108"/>
      <c r="D10" s="105"/>
      <c r="E10" s="105"/>
      <c r="F10" s="105"/>
      <c r="G10" s="107"/>
    </row>
    <row r="11" spans="1:7" ht="20.25" customHeight="1" thickBot="1" x14ac:dyDescent="0.3">
      <c r="A11" s="166" t="s">
        <v>933</v>
      </c>
      <c r="B11" s="167"/>
      <c r="C11" s="168"/>
      <c r="D11" s="169"/>
      <c r="E11" s="169"/>
      <c r="F11" s="169"/>
      <c r="G11" s="170"/>
    </row>
    <row r="12" spans="1:7" ht="21.75" customHeight="1" x14ac:dyDescent="0.25">
      <c r="A12" s="171" t="s">
        <v>934</v>
      </c>
      <c r="B12" s="160"/>
      <c r="C12" s="108"/>
      <c r="D12" s="105"/>
      <c r="E12" s="105"/>
      <c r="F12" s="105"/>
      <c r="G12" s="107"/>
    </row>
    <row r="13" spans="1:7" x14ac:dyDescent="0.2">
      <c r="A13" s="159"/>
      <c r="B13" s="160" t="s">
        <v>935</v>
      </c>
      <c r="C13" s="108"/>
      <c r="D13" s="105"/>
      <c r="E13" s="105"/>
      <c r="F13" s="105"/>
      <c r="G13" s="107"/>
    </row>
    <row r="14" spans="1:7" x14ac:dyDescent="0.2">
      <c r="A14" s="160"/>
      <c r="B14" s="160" t="s">
        <v>936</v>
      </c>
      <c r="C14" s="108"/>
      <c r="D14" s="105"/>
      <c r="E14" s="105"/>
      <c r="F14" s="105"/>
      <c r="G14" s="107"/>
    </row>
    <row r="15" spans="1:7" ht="21.75" customHeight="1" thickBot="1" x14ac:dyDescent="0.3">
      <c r="A15" s="166" t="s">
        <v>937</v>
      </c>
      <c r="B15" s="167"/>
      <c r="C15" s="168"/>
      <c r="D15" s="169"/>
      <c r="E15" s="169"/>
      <c r="F15" s="169"/>
      <c r="G15" s="170"/>
    </row>
    <row r="16" spans="1:7" ht="18.75" customHeight="1" x14ac:dyDescent="0.2">
      <c r="A16" s="160"/>
      <c r="B16" s="160" t="s">
        <v>938</v>
      </c>
      <c r="C16" s="108"/>
      <c r="D16" s="105"/>
      <c r="E16" s="105"/>
      <c r="F16" s="105"/>
      <c r="G16" s="107"/>
    </row>
    <row r="17" spans="1:7" ht="18.75" customHeight="1" x14ac:dyDescent="0.2">
      <c r="A17" s="159"/>
      <c r="B17" s="160" t="s">
        <v>939</v>
      </c>
      <c r="C17" s="108"/>
      <c r="D17" s="105"/>
      <c r="E17" s="105"/>
      <c r="F17" s="105"/>
      <c r="G17" s="107"/>
    </row>
    <row r="18" spans="1:7" ht="27.75" customHeight="1" thickBot="1" x14ac:dyDescent="0.3">
      <c r="A18" s="163" t="s">
        <v>940</v>
      </c>
      <c r="B18" s="164"/>
      <c r="C18" s="126"/>
      <c r="D18" s="127"/>
      <c r="E18" s="127"/>
      <c r="F18" s="127"/>
      <c r="G18" s="128"/>
    </row>
    <row r="19" spans="1:7" ht="15" thickTop="1" x14ac:dyDescent="0.2">
      <c r="A19" s="162"/>
      <c r="B19" s="162"/>
      <c r="C19" s="129"/>
      <c r="D19" s="129"/>
      <c r="E19" s="129"/>
      <c r="F19" s="129"/>
      <c r="G19" s="129"/>
    </row>
    <row r="20" spans="1:7" x14ac:dyDescent="0.2">
      <c r="A20" s="162"/>
      <c r="B20" s="162"/>
      <c r="C20" s="129"/>
      <c r="D20" s="129"/>
      <c r="E20" s="129"/>
      <c r="F20" s="129"/>
      <c r="G20" s="129"/>
    </row>
    <row r="21" spans="1:7" x14ac:dyDescent="0.2">
      <c r="A21" s="162"/>
      <c r="B21" s="162"/>
      <c r="C21" s="129"/>
      <c r="D21" s="129"/>
      <c r="E21" s="129"/>
      <c r="F21" s="129"/>
      <c r="G21" s="129"/>
    </row>
    <row r="22" spans="1:7" x14ac:dyDescent="0.2">
      <c r="A22" s="147"/>
      <c r="B22" s="147"/>
      <c r="C22" s="103"/>
      <c r="D22" s="129" t="s">
        <v>710</v>
      </c>
      <c r="E22" s="103"/>
      <c r="F22" s="296" t="str">
        <f>"Budget Fiscal Year "&amp;TEXT('Form 1'!$C$136, "mm/dd/yy")</f>
        <v>Budget Fiscal Year 2025-2026</v>
      </c>
      <c r="G22" s="129"/>
    </row>
    <row r="23" spans="1:7" x14ac:dyDescent="0.2">
      <c r="A23" s="159"/>
      <c r="B23" s="146"/>
      <c r="C23" s="156"/>
      <c r="D23" s="155" t="s">
        <v>875</v>
      </c>
      <c r="E23" s="129"/>
      <c r="F23" s="129"/>
      <c r="G23" s="129"/>
    </row>
    <row r="24" spans="1:7" x14ac:dyDescent="0.2">
      <c r="A24" s="155"/>
      <c r="B24" s="155"/>
      <c r="C24" s="129"/>
      <c r="D24" s="129"/>
      <c r="E24" s="129"/>
      <c r="F24" s="129"/>
      <c r="G24" s="129"/>
    </row>
    <row r="25" spans="1:7" x14ac:dyDescent="0.2">
      <c r="A25" s="155" t="s">
        <v>876</v>
      </c>
      <c r="B25" s="155"/>
      <c r="C25" s="129"/>
      <c r="D25" s="129"/>
      <c r="E25" s="129"/>
      <c r="F25" s="129"/>
      <c r="G25" s="129"/>
    </row>
    <row r="26" spans="1:7" x14ac:dyDescent="0.2">
      <c r="A26" s="162"/>
      <c r="B26" s="162"/>
      <c r="C26" s="129"/>
      <c r="D26" s="129"/>
      <c r="E26" s="129"/>
      <c r="F26" s="129"/>
      <c r="G26" s="129"/>
    </row>
    <row r="27" spans="1:7" x14ac:dyDescent="0.2">
      <c r="A27" s="162"/>
      <c r="B27" s="162"/>
      <c r="C27" s="129"/>
      <c r="D27" s="129"/>
      <c r="E27" s="129"/>
      <c r="F27" s="129"/>
      <c r="G27" s="129"/>
    </row>
    <row r="28" spans="1:7" x14ac:dyDescent="0.2">
      <c r="A28" s="162"/>
      <c r="B28" s="162"/>
      <c r="C28" s="129"/>
      <c r="D28" s="129"/>
      <c r="E28" s="129"/>
      <c r="F28" s="129"/>
      <c r="G28" s="129"/>
    </row>
    <row r="29" spans="1:7" x14ac:dyDescent="0.2">
      <c r="A29" s="162"/>
      <c r="B29" s="162"/>
      <c r="C29" s="129"/>
      <c r="D29" s="129"/>
      <c r="E29" s="129"/>
      <c r="F29" s="129"/>
      <c r="G29" s="129"/>
    </row>
    <row r="30" spans="1:7" ht="18.75" customHeight="1" x14ac:dyDescent="0.2">
      <c r="A30" s="162"/>
      <c r="B30" s="162"/>
      <c r="C30" s="129"/>
      <c r="D30" s="129"/>
      <c r="E30" s="129"/>
      <c r="F30" s="129"/>
      <c r="G30" s="129"/>
    </row>
    <row r="31" spans="1:7" x14ac:dyDescent="0.2">
      <c r="A31" s="162"/>
      <c r="B31" s="162"/>
      <c r="C31" s="129"/>
      <c r="D31" s="129"/>
      <c r="E31" s="129"/>
      <c r="F31" s="129"/>
      <c r="G31" s="129"/>
    </row>
    <row r="32" spans="1:7" x14ac:dyDescent="0.2">
      <c r="A32" s="162"/>
      <c r="B32" s="162"/>
      <c r="C32" s="129"/>
      <c r="D32" s="129"/>
      <c r="E32" s="129"/>
      <c r="F32" s="129"/>
      <c r="G32" s="129"/>
    </row>
    <row r="33" spans="1:7" x14ac:dyDescent="0.2">
      <c r="A33" s="162"/>
      <c r="B33" s="162"/>
      <c r="C33" s="129"/>
      <c r="D33" s="129"/>
      <c r="E33" s="129"/>
      <c r="F33" s="129"/>
      <c r="G33" s="129"/>
    </row>
    <row r="34" spans="1:7" x14ac:dyDescent="0.2">
      <c r="A34" s="162"/>
      <c r="B34" s="162"/>
      <c r="C34" s="129"/>
      <c r="D34" s="129"/>
      <c r="E34" s="129"/>
      <c r="F34" s="129"/>
      <c r="G34" s="129"/>
    </row>
    <row r="35" spans="1:7" x14ac:dyDescent="0.2">
      <c r="A35" s="162"/>
      <c r="B35" s="162"/>
      <c r="C35" s="129"/>
      <c r="D35" s="129"/>
      <c r="E35" s="129"/>
      <c r="F35" s="129"/>
      <c r="G35" s="129"/>
    </row>
    <row r="36" spans="1:7" x14ac:dyDescent="0.2">
      <c r="A36" s="162"/>
      <c r="B36" s="162"/>
      <c r="C36" s="129"/>
      <c r="D36" s="129"/>
      <c r="E36" s="129"/>
      <c r="F36" s="129"/>
      <c r="G36" s="129"/>
    </row>
    <row r="37" spans="1:7" x14ac:dyDescent="0.2">
      <c r="A37" s="162"/>
      <c r="B37" s="162"/>
      <c r="C37" s="129"/>
      <c r="D37" s="129"/>
      <c r="E37" s="129"/>
      <c r="F37" s="129"/>
      <c r="G37" s="129"/>
    </row>
    <row r="38" spans="1:7" x14ac:dyDescent="0.2">
      <c r="A38" s="162"/>
      <c r="B38" s="162"/>
      <c r="C38" s="129"/>
      <c r="D38" s="129"/>
      <c r="E38" s="129"/>
      <c r="F38" s="129"/>
      <c r="G38" s="129"/>
    </row>
    <row r="39" spans="1:7" x14ac:dyDescent="0.2">
      <c r="A39" s="162"/>
      <c r="B39" s="162"/>
      <c r="C39" s="129"/>
      <c r="D39" s="129"/>
      <c r="E39" s="129"/>
      <c r="F39" s="129"/>
      <c r="G39" s="129"/>
    </row>
    <row r="40" spans="1:7" x14ac:dyDescent="0.2">
      <c r="A40" s="162"/>
      <c r="B40" s="162"/>
      <c r="C40" s="129"/>
      <c r="D40" s="129"/>
      <c r="E40" s="129"/>
      <c r="F40" s="129"/>
      <c r="G40" s="129"/>
    </row>
    <row r="41" spans="1:7" x14ac:dyDescent="0.2">
      <c r="A41" s="162"/>
      <c r="B41" s="162"/>
      <c r="C41" s="129"/>
      <c r="D41" s="129"/>
      <c r="E41" s="129"/>
      <c r="F41" s="129"/>
      <c r="G41" s="129"/>
    </row>
    <row r="42" spans="1:7" x14ac:dyDescent="0.2">
      <c r="A42" s="162"/>
      <c r="B42" s="162"/>
      <c r="C42" s="129"/>
      <c r="D42" s="129"/>
      <c r="E42" s="129"/>
      <c r="F42" s="129"/>
      <c r="G42" s="129"/>
    </row>
    <row r="43" spans="1:7" x14ac:dyDescent="0.2">
      <c r="A43" s="162"/>
      <c r="B43" s="162"/>
      <c r="C43" s="129"/>
      <c r="D43" s="129"/>
      <c r="E43" s="129"/>
      <c r="F43" s="129"/>
      <c r="G43" s="129"/>
    </row>
    <row r="44" spans="1:7" x14ac:dyDescent="0.2">
      <c r="A44" s="162"/>
      <c r="B44" s="162"/>
      <c r="C44" s="129"/>
      <c r="D44" s="129"/>
      <c r="E44" s="129"/>
      <c r="F44" s="129"/>
      <c r="G44" s="129"/>
    </row>
    <row r="45" spans="1:7" x14ac:dyDescent="0.2">
      <c r="A45" s="162"/>
      <c r="B45" s="162"/>
      <c r="C45" s="129"/>
      <c r="D45" s="129"/>
      <c r="E45" s="129"/>
      <c r="F45" s="97"/>
      <c r="G45" s="99" t="s">
        <v>660</v>
      </c>
    </row>
    <row r="46" spans="1:7" x14ac:dyDescent="0.2">
      <c r="G46" s="295">
        <f>'Form 1'!$C$146</f>
        <v>45594</v>
      </c>
    </row>
  </sheetData>
  <mergeCells count="3">
    <mergeCell ref="B3:C3"/>
    <mergeCell ref="B4:C4"/>
    <mergeCell ref="F2:G2"/>
  </mergeCells>
  <phoneticPr fontId="0" type="noConversion"/>
  <pageMargins left="0.55000000000000004" right="0" top="1" bottom="0.25" header="0.5" footer="0"/>
  <pageSetup scale="9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H58"/>
  <sheetViews>
    <sheetView zoomScale="80" zoomScaleNormal="80" workbookViewId="0">
      <selection activeCell="G27" sqref="G27"/>
    </sheetView>
  </sheetViews>
  <sheetFormatPr defaultColWidth="9.140625" defaultRowHeight="14.25" x14ac:dyDescent="0.2"/>
  <cols>
    <col min="1" max="1" width="4.28515625" style="3" customWidth="1"/>
    <col min="2" max="2" width="42.28515625" style="3" customWidth="1"/>
    <col min="3" max="3" width="16.28515625" style="3" customWidth="1"/>
    <col min="4" max="4" width="25.28515625" style="3" customWidth="1"/>
    <col min="5" max="5" width="17.28515625" style="3" customWidth="1"/>
    <col min="6" max="6" width="23.42578125" style="3" customWidth="1"/>
    <col min="7" max="7" width="13.5703125" style="3" customWidth="1"/>
    <col min="8" max="8" width="24" style="3" customWidth="1"/>
    <col min="9" max="9" width="12.7109375" style="3" customWidth="1"/>
    <col min="10" max="10" width="14.140625" style="3" customWidth="1"/>
    <col min="11" max="11" width="9.140625" style="3"/>
    <col min="12" max="12" width="5.42578125" style="3" customWidth="1"/>
    <col min="13" max="16384" width="9.140625" style="3"/>
  </cols>
  <sheetData>
    <row r="1" spans="1:8" ht="13.5" customHeight="1" x14ac:dyDescent="0.2">
      <c r="A1" s="5"/>
      <c r="B1" s="5"/>
      <c r="C1" s="5"/>
      <c r="D1" s="5"/>
      <c r="E1" s="5"/>
      <c r="F1" s="5"/>
      <c r="G1" s="5"/>
      <c r="H1" s="5"/>
    </row>
    <row r="2" spans="1:8" x14ac:dyDescent="0.2">
      <c r="B2" s="37"/>
      <c r="C2" s="60" t="s">
        <v>87</v>
      </c>
      <c r="D2" s="60" t="s">
        <v>88</v>
      </c>
      <c r="E2" s="60" t="s">
        <v>89</v>
      </c>
      <c r="F2" s="18" t="s">
        <v>90</v>
      </c>
      <c r="G2" s="19" t="s">
        <v>91</v>
      </c>
      <c r="H2" s="19" t="s">
        <v>92</v>
      </c>
    </row>
    <row r="3" spans="1:8" ht="15" x14ac:dyDescent="0.25">
      <c r="B3" s="11"/>
      <c r="C3" s="16" t="s">
        <v>93</v>
      </c>
      <c r="D3" s="16" t="s">
        <v>94</v>
      </c>
      <c r="E3" s="526" t="s">
        <v>95</v>
      </c>
      <c r="F3" s="16" t="s">
        <v>96</v>
      </c>
      <c r="H3" s="10"/>
    </row>
    <row r="4" spans="1:8" s="6" customFormat="1" ht="15" x14ac:dyDescent="0.25">
      <c r="B4" s="18" t="s">
        <v>97</v>
      </c>
      <c r="C4" s="16" t="s">
        <v>98</v>
      </c>
      <c r="D4" s="16" t="s">
        <v>99</v>
      </c>
      <c r="E4" s="526" t="s">
        <v>100</v>
      </c>
      <c r="F4" s="16" t="s">
        <v>101</v>
      </c>
      <c r="G4" s="24" t="s">
        <v>102</v>
      </c>
      <c r="H4" s="52" t="s">
        <v>103</v>
      </c>
    </row>
    <row r="5" spans="1:8" ht="15.75" thickBot="1" x14ac:dyDescent="0.3">
      <c r="A5" s="61"/>
      <c r="B5" s="62" t="s">
        <v>104</v>
      </c>
      <c r="C5" s="16" t="s">
        <v>105</v>
      </c>
      <c r="D5" s="16" t="s">
        <v>106</v>
      </c>
      <c r="E5" s="526" t="s">
        <v>107</v>
      </c>
      <c r="F5" s="16" t="s">
        <v>108</v>
      </c>
      <c r="G5" s="24" t="s">
        <v>109</v>
      </c>
      <c r="H5" s="52" t="s">
        <v>110</v>
      </c>
    </row>
    <row r="6" spans="1:8" ht="24.75" customHeight="1" x14ac:dyDescent="0.25">
      <c r="A6" s="100" t="s">
        <v>111</v>
      </c>
      <c r="B6" s="101"/>
      <c r="C6" s="179"/>
      <c r="D6" s="179"/>
      <c r="E6" s="179"/>
      <c r="F6" s="179"/>
      <c r="G6" s="527"/>
      <c r="H6" s="179"/>
    </row>
    <row r="7" spans="1:8" ht="15" customHeight="1" x14ac:dyDescent="0.2">
      <c r="A7" s="103"/>
      <c r="B7" s="101" t="s">
        <v>112</v>
      </c>
      <c r="C7" s="179"/>
      <c r="D7" s="179"/>
      <c r="E7" s="179"/>
      <c r="F7" s="179"/>
      <c r="G7" s="527"/>
      <c r="H7" s="179"/>
    </row>
    <row r="8" spans="1:8" ht="15" customHeight="1" x14ac:dyDescent="0.2">
      <c r="A8" s="103"/>
      <c r="B8" s="108" t="s">
        <v>113</v>
      </c>
      <c r="C8" s="105"/>
      <c r="D8" s="105"/>
      <c r="E8" s="105"/>
      <c r="F8" s="105"/>
      <c r="G8" s="106"/>
      <c r="H8" s="104"/>
    </row>
    <row r="9" spans="1:8" ht="15" customHeight="1" x14ac:dyDescent="0.25">
      <c r="A9" s="103"/>
      <c r="B9" s="525" t="s">
        <v>114</v>
      </c>
      <c r="C9" s="105"/>
      <c r="D9" s="105"/>
      <c r="E9" s="105"/>
      <c r="F9" s="105"/>
      <c r="G9" s="106"/>
      <c r="H9" s="104"/>
    </row>
    <row r="10" spans="1:8" ht="15" customHeight="1" x14ac:dyDescent="0.2">
      <c r="A10" s="103"/>
      <c r="B10" s="108" t="s">
        <v>115</v>
      </c>
      <c r="C10" s="105"/>
      <c r="D10" s="105"/>
      <c r="E10" s="105"/>
      <c r="F10" s="105"/>
      <c r="G10" s="106"/>
      <c r="H10" s="104"/>
    </row>
    <row r="11" spans="1:8" ht="15" customHeight="1" x14ac:dyDescent="0.2">
      <c r="A11" s="103"/>
      <c r="B11" s="108" t="s">
        <v>116</v>
      </c>
      <c r="C11" s="105"/>
      <c r="D11" s="105"/>
      <c r="E11" s="105"/>
      <c r="F11" s="105"/>
      <c r="G11" s="106"/>
      <c r="H11" s="104"/>
    </row>
    <row r="12" spans="1:8" ht="15" customHeight="1" x14ac:dyDescent="0.2">
      <c r="A12" s="103"/>
      <c r="B12" s="108"/>
      <c r="C12" s="105"/>
      <c r="D12" s="105"/>
      <c r="E12" s="105"/>
      <c r="F12" s="105"/>
      <c r="G12" s="106"/>
      <c r="H12" s="104"/>
    </row>
    <row r="13" spans="1:8" ht="15" customHeight="1" x14ac:dyDescent="0.2">
      <c r="A13" s="103"/>
      <c r="B13" s="108"/>
      <c r="C13" s="105"/>
      <c r="D13" s="105"/>
      <c r="E13" s="105"/>
      <c r="F13" s="105"/>
      <c r="G13" s="106"/>
      <c r="H13" s="104"/>
    </row>
    <row r="14" spans="1:8" ht="15" customHeight="1" x14ac:dyDescent="0.2">
      <c r="A14" s="103"/>
      <c r="B14" s="108" t="s">
        <v>117</v>
      </c>
      <c r="C14" s="105"/>
      <c r="D14" s="105"/>
      <c r="E14" s="105"/>
      <c r="F14" s="105"/>
      <c r="G14" s="106"/>
      <c r="H14" s="104"/>
    </row>
    <row r="15" spans="1:8" ht="19.5" customHeight="1" thickBot="1" x14ac:dyDescent="0.3">
      <c r="A15" s="109"/>
      <c r="B15" s="110" t="s">
        <v>118</v>
      </c>
      <c r="C15" s="111"/>
      <c r="D15" s="111"/>
      <c r="E15" s="111"/>
      <c r="F15" s="111"/>
      <c r="G15" s="112"/>
      <c r="H15" s="515"/>
    </row>
    <row r="16" spans="1:8" ht="21.75" customHeight="1" thickBot="1" x14ac:dyDescent="0.3">
      <c r="A16" s="113" t="s">
        <v>119</v>
      </c>
      <c r="B16" s="114"/>
      <c r="C16" s="115"/>
      <c r="D16" s="115"/>
      <c r="E16" s="115"/>
      <c r="F16" s="115"/>
      <c r="G16" s="116"/>
      <c r="H16" s="516"/>
    </row>
    <row r="17" spans="1:8" ht="20.25" customHeight="1" thickBot="1" x14ac:dyDescent="0.3">
      <c r="A17" s="117"/>
      <c r="B17" s="110" t="s">
        <v>120</v>
      </c>
      <c r="C17" s="111"/>
      <c r="D17" s="111"/>
      <c r="E17" s="111"/>
      <c r="F17" s="111"/>
      <c r="G17" s="112"/>
      <c r="H17" s="515"/>
    </row>
    <row r="18" spans="1:8" ht="24" customHeight="1" x14ac:dyDescent="0.25">
      <c r="A18" s="118" t="s">
        <v>121</v>
      </c>
      <c r="B18" s="108"/>
      <c r="C18" s="119"/>
      <c r="D18" s="119"/>
      <c r="E18" s="119"/>
      <c r="F18" s="119"/>
      <c r="G18" s="120"/>
      <c r="H18" s="222"/>
    </row>
    <row r="19" spans="1:8" ht="15" customHeight="1" x14ac:dyDescent="0.2">
      <c r="A19" s="103"/>
      <c r="B19" s="108" t="s">
        <v>122</v>
      </c>
      <c r="C19" s="104"/>
      <c r="D19" s="105"/>
      <c r="E19" s="105"/>
      <c r="F19" s="105"/>
      <c r="G19" s="106"/>
      <c r="H19" s="104"/>
    </row>
    <row r="20" spans="1:8" ht="15" customHeight="1" x14ac:dyDescent="0.2">
      <c r="A20" s="103"/>
      <c r="B20" s="108" t="s">
        <v>123</v>
      </c>
      <c r="C20" s="105"/>
      <c r="D20" s="105"/>
      <c r="E20" s="105"/>
      <c r="F20" s="105"/>
      <c r="G20" s="106"/>
      <c r="H20" s="104"/>
    </row>
    <row r="21" spans="1:8" ht="15" customHeight="1" x14ac:dyDescent="0.2">
      <c r="A21" s="103"/>
      <c r="B21" s="108" t="s">
        <v>124</v>
      </c>
      <c r="C21" s="105"/>
      <c r="D21" s="105"/>
      <c r="E21" s="105"/>
      <c r="F21" s="105"/>
      <c r="G21" s="106"/>
      <c r="H21" s="104"/>
    </row>
    <row r="22" spans="1:8" ht="15" customHeight="1" x14ac:dyDescent="0.2">
      <c r="A22" s="103"/>
      <c r="B22" s="108" t="s">
        <v>125</v>
      </c>
      <c r="C22" s="105"/>
      <c r="D22" s="105"/>
      <c r="E22" s="105"/>
      <c r="F22" s="105"/>
      <c r="G22" s="106"/>
      <c r="H22" s="104"/>
    </row>
    <row r="23" spans="1:8" ht="15" customHeight="1" x14ac:dyDescent="0.2">
      <c r="A23" s="103"/>
      <c r="B23" s="108" t="s">
        <v>126</v>
      </c>
      <c r="C23" s="105"/>
      <c r="D23" s="105"/>
      <c r="E23" s="105"/>
      <c r="F23" s="105"/>
      <c r="G23" s="106"/>
      <c r="H23" s="104"/>
    </row>
    <row r="24" spans="1:8" ht="15" customHeight="1" x14ac:dyDescent="0.2">
      <c r="A24" s="103"/>
      <c r="B24" s="108" t="s">
        <v>127</v>
      </c>
      <c r="C24" s="105"/>
      <c r="D24" s="105"/>
      <c r="E24" s="105"/>
      <c r="F24" s="105"/>
      <c r="G24" s="106"/>
      <c r="H24" s="104"/>
    </row>
    <row r="25" spans="1:8" ht="15" customHeight="1" x14ac:dyDescent="0.2">
      <c r="A25" s="103"/>
      <c r="B25" s="108" t="s">
        <v>128</v>
      </c>
      <c r="C25" s="105"/>
      <c r="D25" s="105"/>
      <c r="E25" s="105"/>
      <c r="F25" s="105"/>
      <c r="G25" s="106"/>
      <c r="H25" s="104"/>
    </row>
    <row r="26" spans="1:8" ht="15" customHeight="1" x14ac:dyDescent="0.2">
      <c r="A26" s="103"/>
      <c r="B26" s="108" t="s">
        <v>129</v>
      </c>
      <c r="C26" s="105"/>
      <c r="D26" s="105"/>
      <c r="E26" s="105"/>
      <c r="F26" s="105"/>
      <c r="G26" s="106"/>
      <c r="H26" s="104"/>
    </row>
    <row r="27" spans="1:8" ht="15" customHeight="1" x14ac:dyDescent="0.2">
      <c r="A27" s="103"/>
      <c r="B27" s="108" t="s">
        <v>130</v>
      </c>
      <c r="C27" s="105"/>
      <c r="D27" s="105"/>
      <c r="E27" s="105"/>
      <c r="F27" s="105"/>
      <c r="G27" s="106"/>
      <c r="H27" s="104"/>
    </row>
    <row r="28" spans="1:8" ht="15" customHeight="1" x14ac:dyDescent="0.25">
      <c r="A28" s="103"/>
      <c r="B28" s="122" t="s">
        <v>131</v>
      </c>
      <c r="C28" s="105"/>
      <c r="D28" s="105"/>
      <c r="E28" s="105"/>
      <c r="F28" s="105"/>
      <c r="G28" s="106"/>
      <c r="H28" s="104"/>
    </row>
    <row r="29" spans="1:8" ht="15" customHeight="1" x14ac:dyDescent="0.2">
      <c r="A29" s="103"/>
      <c r="B29" s="108" t="s">
        <v>132</v>
      </c>
      <c r="C29" s="105"/>
      <c r="D29" s="105"/>
      <c r="E29" s="105"/>
      <c r="F29" s="105"/>
      <c r="G29" s="106"/>
      <c r="H29" s="104"/>
    </row>
    <row r="30" spans="1:8" ht="15" customHeight="1" x14ac:dyDescent="0.2">
      <c r="A30" s="103"/>
      <c r="B30" s="108" t="s">
        <v>133</v>
      </c>
      <c r="C30" s="105"/>
      <c r="D30" s="105"/>
      <c r="E30" s="105"/>
      <c r="F30" s="105"/>
      <c r="G30" s="106"/>
      <c r="H30" s="104"/>
    </row>
    <row r="31" spans="1:8" ht="15" customHeight="1" x14ac:dyDescent="0.2">
      <c r="A31" s="103"/>
      <c r="B31" s="108" t="s">
        <v>134</v>
      </c>
      <c r="C31" s="105"/>
      <c r="D31" s="105"/>
      <c r="E31" s="105"/>
      <c r="F31" s="105"/>
      <c r="G31" s="106"/>
      <c r="H31" s="104"/>
    </row>
    <row r="32" spans="1:8" ht="15" customHeight="1" x14ac:dyDescent="0.2">
      <c r="A32" s="103"/>
      <c r="B32" s="108"/>
      <c r="C32" s="105"/>
      <c r="D32" s="105"/>
      <c r="E32" s="105"/>
      <c r="F32" s="105"/>
      <c r="G32" s="106"/>
      <c r="H32" s="104"/>
    </row>
    <row r="33" spans="1:8" ht="15" customHeight="1" x14ac:dyDescent="0.2">
      <c r="A33" s="103"/>
      <c r="B33" s="108"/>
      <c r="C33" s="105"/>
      <c r="D33" s="105"/>
      <c r="E33" s="105"/>
      <c r="F33" s="105"/>
      <c r="G33" s="106"/>
      <c r="H33" s="104"/>
    </row>
    <row r="34" spans="1:8" ht="20.25" customHeight="1" thickBot="1" x14ac:dyDescent="0.3">
      <c r="A34" s="109"/>
      <c r="B34" s="110" t="s">
        <v>135</v>
      </c>
      <c r="C34" s="111"/>
      <c r="D34" s="111"/>
      <c r="E34" s="111"/>
      <c r="F34" s="111"/>
      <c r="G34" s="112"/>
      <c r="H34" s="515"/>
    </row>
    <row r="35" spans="1:8" ht="21.75" customHeight="1" thickBot="1" x14ac:dyDescent="0.3">
      <c r="A35" s="332"/>
      <c r="B35" s="123" t="s">
        <v>136</v>
      </c>
      <c r="C35" s="115"/>
      <c r="D35" s="115"/>
      <c r="E35" s="115"/>
      <c r="F35" s="115"/>
      <c r="G35" s="116"/>
      <c r="H35" s="516"/>
    </row>
    <row r="36" spans="1:8" ht="18.75" customHeight="1" x14ac:dyDescent="0.25">
      <c r="A36" s="333"/>
      <c r="B36" s="124" t="s">
        <v>137</v>
      </c>
      <c r="C36" s="125"/>
      <c r="D36" s="125"/>
      <c r="E36" s="125"/>
      <c r="F36" s="125"/>
      <c r="G36" s="334"/>
      <c r="H36" s="528"/>
    </row>
    <row r="37" spans="1:8" ht="26.25" customHeight="1" thickBot="1" x14ac:dyDescent="0.3">
      <c r="A37" s="335" t="s">
        <v>138</v>
      </c>
      <c r="B37" s="126"/>
      <c r="C37" s="127"/>
      <c r="D37" s="127"/>
      <c r="E37" s="127"/>
      <c r="F37" s="127"/>
      <c r="G37" s="336"/>
      <c r="H37" s="203"/>
    </row>
    <row r="38" spans="1:8" ht="15" thickTop="1" x14ac:dyDescent="0.2">
      <c r="A38" s="129"/>
      <c r="B38" s="129"/>
      <c r="C38" s="129"/>
      <c r="D38" s="129"/>
      <c r="E38" s="129"/>
      <c r="F38" s="129"/>
      <c r="G38" s="129"/>
      <c r="H38" s="129"/>
    </row>
    <row r="39" spans="1:8" ht="15" customHeight="1" x14ac:dyDescent="0.2">
      <c r="A39" s="129"/>
      <c r="B39" s="129"/>
      <c r="C39" s="129"/>
      <c r="D39" s="129"/>
      <c r="E39" s="129"/>
      <c r="F39" s="129"/>
      <c r="G39" s="129"/>
      <c r="H39" s="129"/>
    </row>
    <row r="40" spans="1:8" ht="15" customHeight="1" x14ac:dyDescent="0.2">
      <c r="A40" s="129"/>
      <c r="B40" s="349"/>
      <c r="C40" s="663"/>
      <c r="D40" s="663"/>
      <c r="E40" s="663"/>
      <c r="F40" s="349" t="s">
        <v>84</v>
      </c>
      <c r="G40" s="129"/>
      <c r="H40" s="129"/>
    </row>
    <row r="41" spans="1:8" ht="15" customHeight="1" x14ac:dyDescent="0.2">
      <c r="A41" s="129"/>
      <c r="B41" s="129"/>
      <c r="C41" s="129"/>
      <c r="D41" s="129"/>
      <c r="E41" s="129"/>
      <c r="F41" s="129"/>
      <c r="G41" s="129"/>
      <c r="H41" s="129"/>
    </row>
    <row r="42" spans="1:8" ht="15" customHeight="1" x14ac:dyDescent="0.2">
      <c r="A42" s="129"/>
      <c r="B42" s="129" t="s">
        <v>139</v>
      </c>
      <c r="C42" s="129"/>
      <c r="D42" s="129"/>
      <c r="E42" s="129"/>
      <c r="F42" s="129"/>
      <c r="G42" s="129"/>
      <c r="H42" s="129"/>
    </row>
    <row r="43" spans="1:8" x14ac:dyDescent="0.2">
      <c r="A43" s="129"/>
      <c r="B43" s="129"/>
      <c r="C43" s="129"/>
      <c r="D43" s="129"/>
      <c r="E43" s="129"/>
      <c r="F43" s="129"/>
      <c r="G43" s="129"/>
      <c r="H43" s="129"/>
    </row>
    <row r="44" spans="1:8" x14ac:dyDescent="0.2">
      <c r="A44" s="129"/>
      <c r="B44" s="129"/>
      <c r="C44" s="129"/>
      <c r="D44" s="129"/>
      <c r="E44" s="129"/>
      <c r="F44" s="129"/>
      <c r="G44" s="129"/>
      <c r="H44" s="129"/>
    </row>
    <row r="54" spans="1:8" x14ac:dyDescent="0.2">
      <c r="A54" s="129"/>
      <c r="B54" s="129"/>
      <c r="C54" s="129"/>
      <c r="D54" s="129"/>
      <c r="E54" s="129"/>
      <c r="F54" s="129"/>
      <c r="G54" s="97"/>
      <c r="H54" s="129"/>
    </row>
    <row r="55" spans="1:8" x14ac:dyDescent="0.2">
      <c r="A55" s="129"/>
      <c r="B55" s="129"/>
      <c r="C55" s="129"/>
      <c r="D55" s="129"/>
      <c r="E55" s="129"/>
      <c r="F55" s="129"/>
      <c r="G55" s="129"/>
      <c r="H55" s="129"/>
    </row>
    <row r="56" spans="1:8" x14ac:dyDescent="0.2">
      <c r="A56" s="129"/>
      <c r="B56" s="129"/>
      <c r="C56" s="129"/>
      <c r="D56" s="129"/>
      <c r="E56" s="129"/>
      <c r="F56" s="129"/>
      <c r="G56" s="129"/>
      <c r="H56" s="129"/>
    </row>
    <row r="57" spans="1:8" x14ac:dyDescent="0.2">
      <c r="H57" s="99" t="s">
        <v>140</v>
      </c>
    </row>
    <row r="58" spans="1:8" x14ac:dyDescent="0.2">
      <c r="H58" s="2" t="s">
        <v>141</v>
      </c>
    </row>
  </sheetData>
  <mergeCells count="1">
    <mergeCell ref="C40:E40"/>
  </mergeCells>
  <phoneticPr fontId="0" type="noConversion"/>
  <pageMargins left="0.55000000000000004" right="0" top="0.75" bottom="0.75" header="0.5" footer="0.5"/>
  <pageSetup scale="61" fitToHeight="0" orientation="portrait" r:id="rId1"/>
  <headerFooter alignWithMargins="0">
    <oddFooter>&amp;L&amp;8Last Revised 10/29/24&amp;C&amp;8&amp;A
Page 3 of 27&amp;R&amp;8LGF-F005
V2025.1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B1:I57"/>
  <sheetViews>
    <sheetView zoomScaleNormal="100" workbookViewId="0">
      <selection activeCell="P31" sqref="P31"/>
    </sheetView>
  </sheetViews>
  <sheetFormatPr defaultColWidth="8" defaultRowHeight="11.1" customHeight="1" x14ac:dyDescent="0.2"/>
  <cols>
    <col min="1" max="1" width="5.5703125" style="286" customWidth="1"/>
    <col min="2" max="3" width="8" style="286" customWidth="1"/>
    <col min="4" max="4" width="11.28515625" style="286" customWidth="1"/>
    <col min="5" max="5" width="18.28515625" style="287" customWidth="1"/>
    <col min="6" max="6" width="10.28515625" style="288" customWidth="1"/>
    <col min="7" max="7" width="18.140625" style="287" customWidth="1"/>
    <col min="8" max="8" width="16.85546875" style="287" customWidth="1"/>
    <col min="9" max="9" width="18.5703125" style="287" customWidth="1"/>
    <col min="10" max="16384" width="8" style="286"/>
  </cols>
  <sheetData>
    <row r="1" spans="2:9" ht="12.95" customHeight="1" x14ac:dyDescent="0.2">
      <c r="B1" s="437" t="s">
        <v>673</v>
      </c>
      <c r="C1" s="438"/>
      <c r="D1" s="438"/>
      <c r="E1" s="439"/>
      <c r="F1" s="440"/>
      <c r="G1" s="439"/>
      <c r="H1" s="439"/>
      <c r="I1" s="439"/>
    </row>
    <row r="2" spans="2:9" ht="12.95" customHeight="1" x14ac:dyDescent="0.2">
      <c r="B2" s="437" t="s">
        <v>674</v>
      </c>
      <c r="C2" s="438"/>
      <c r="D2" s="438"/>
      <c r="E2" s="439"/>
      <c r="F2" s="440"/>
      <c r="G2" s="439"/>
      <c r="H2" s="439"/>
      <c r="I2" s="439"/>
    </row>
    <row r="3" spans="2:9" ht="12.95" customHeight="1" x14ac:dyDescent="0.2">
      <c r="B3" s="441"/>
      <c r="C3" s="438"/>
      <c r="D3" s="438"/>
      <c r="E3" s="439"/>
      <c r="F3" s="440"/>
      <c r="G3" s="439"/>
      <c r="H3" s="439"/>
      <c r="I3" s="439"/>
    </row>
    <row r="4" spans="2:9" ht="12.95" customHeight="1" x14ac:dyDescent="0.2">
      <c r="B4" s="441"/>
      <c r="C4" s="438"/>
      <c r="D4" s="438"/>
      <c r="E4" s="439"/>
      <c r="F4" s="440"/>
      <c r="G4" s="439"/>
      <c r="H4" s="439"/>
      <c r="I4" s="439"/>
    </row>
    <row r="5" spans="2:9" ht="12.95" customHeight="1" x14ac:dyDescent="0.2">
      <c r="B5" s="441"/>
      <c r="C5" s="438"/>
      <c r="D5" s="438"/>
      <c r="E5" s="439"/>
      <c r="F5" s="440"/>
      <c r="G5" s="439"/>
      <c r="H5" s="439"/>
      <c r="I5" s="439"/>
    </row>
    <row r="6" spans="2:9" ht="12.95" customHeight="1" x14ac:dyDescent="0.2">
      <c r="B6" s="441"/>
      <c r="C6" s="438"/>
      <c r="D6" s="438"/>
      <c r="E6" s="439"/>
      <c r="F6" s="440"/>
      <c r="G6" s="439"/>
      <c r="H6" s="439"/>
      <c r="I6" s="439"/>
    </row>
    <row r="7" spans="2:9" ht="12.95" customHeight="1" x14ac:dyDescent="0.2">
      <c r="B7" s="441"/>
      <c r="C7" s="438"/>
      <c r="D7" s="438"/>
      <c r="E7" s="439"/>
      <c r="F7" s="440"/>
      <c r="G7" s="439"/>
      <c r="H7" s="439"/>
      <c r="I7" s="439"/>
    </row>
    <row r="8" spans="2:9" ht="12.95" customHeight="1" x14ac:dyDescent="0.2">
      <c r="B8" s="438"/>
      <c r="C8" s="438"/>
      <c r="D8" s="438"/>
      <c r="E8" s="439"/>
      <c r="F8" s="440"/>
      <c r="G8" s="439"/>
      <c r="H8" s="439"/>
      <c r="I8" s="439"/>
    </row>
    <row r="9" spans="2:9" ht="12.95" customHeight="1" x14ac:dyDescent="0.2">
      <c r="B9" s="438"/>
      <c r="C9" s="438"/>
      <c r="D9" s="438"/>
      <c r="E9" s="439"/>
      <c r="F9" s="440"/>
      <c r="G9" s="439"/>
      <c r="H9" s="439"/>
      <c r="I9" s="439"/>
    </row>
    <row r="10" spans="2:9" ht="12.95" customHeight="1" x14ac:dyDescent="0.2">
      <c r="B10" s="438"/>
      <c r="C10" s="438"/>
      <c r="D10" s="438"/>
      <c r="E10" s="439"/>
      <c r="F10" s="442"/>
      <c r="G10" s="443"/>
      <c r="H10" s="443"/>
      <c r="I10" s="444"/>
    </row>
    <row r="11" spans="2:9" ht="12.95" customHeight="1" x14ac:dyDescent="0.2">
      <c r="B11" s="438"/>
      <c r="C11" s="438"/>
      <c r="D11" s="438"/>
      <c r="E11" s="439"/>
      <c r="F11" s="440"/>
      <c r="G11" s="439"/>
      <c r="H11" s="439"/>
      <c r="I11" s="439"/>
    </row>
    <row r="12" spans="2:9" ht="12.95" customHeight="1" x14ac:dyDescent="0.2">
      <c r="B12" s="445"/>
      <c r="C12" s="446"/>
      <c r="D12" s="446"/>
      <c r="E12" s="447" t="s">
        <v>97</v>
      </c>
      <c r="F12" s="448" t="s">
        <v>87</v>
      </c>
      <c r="G12" s="447" t="s">
        <v>88</v>
      </c>
      <c r="H12" s="447" t="s">
        <v>89</v>
      </c>
      <c r="I12" s="449" t="s">
        <v>90</v>
      </c>
    </row>
    <row r="13" spans="2:9" ht="12.95" customHeight="1" x14ac:dyDescent="0.2">
      <c r="B13" s="450"/>
      <c r="C13" s="438"/>
      <c r="D13" s="438"/>
      <c r="E13" s="451" t="s">
        <v>675</v>
      </c>
      <c r="F13" s="452"/>
      <c r="G13" s="451" t="s">
        <v>676</v>
      </c>
      <c r="H13" s="451" t="s">
        <v>677</v>
      </c>
      <c r="I13" s="453" t="s">
        <v>678</v>
      </c>
    </row>
    <row r="14" spans="2:9" ht="12.95" customHeight="1" x14ac:dyDescent="0.2">
      <c r="B14" s="450"/>
      <c r="C14" s="438"/>
      <c r="D14" s="438"/>
      <c r="E14" s="451" t="s">
        <v>679</v>
      </c>
      <c r="F14" s="454" t="s">
        <v>680</v>
      </c>
      <c r="G14" s="453" t="s">
        <v>681</v>
      </c>
      <c r="H14" s="455" t="s">
        <v>682</v>
      </c>
      <c r="I14" s="453" t="s">
        <v>683</v>
      </c>
    </row>
    <row r="15" spans="2:9" ht="12.95" customHeight="1" x14ac:dyDescent="0.2">
      <c r="B15" s="456"/>
      <c r="C15" s="457"/>
      <c r="D15" s="457"/>
      <c r="E15" s="458" t="s">
        <v>684</v>
      </c>
      <c r="F15" s="459" t="s">
        <v>685</v>
      </c>
      <c r="G15" s="458" t="s">
        <v>686</v>
      </c>
      <c r="H15" s="458" t="s">
        <v>687</v>
      </c>
      <c r="I15" s="460" t="s">
        <v>688</v>
      </c>
    </row>
    <row r="16" spans="2:9" ht="12.95" customHeight="1" x14ac:dyDescent="0.2">
      <c r="B16" s="461" t="s">
        <v>689</v>
      </c>
      <c r="C16" s="446"/>
      <c r="D16" s="446"/>
      <c r="E16" s="462"/>
      <c r="F16" s="463"/>
      <c r="G16" s="462"/>
      <c r="H16" s="462"/>
      <c r="I16" s="464"/>
    </row>
    <row r="17" spans="2:9" ht="12.95" customHeight="1" x14ac:dyDescent="0.2">
      <c r="B17" s="465" t="s">
        <v>690</v>
      </c>
      <c r="C17" s="438"/>
      <c r="D17" s="438"/>
      <c r="E17" s="466"/>
      <c r="F17" s="467"/>
      <c r="G17" s="468"/>
      <c r="H17" s="468"/>
      <c r="I17" s="469"/>
    </row>
    <row r="18" spans="2:9" ht="12.95" customHeight="1" x14ac:dyDescent="0.2">
      <c r="B18" s="450" t="s">
        <v>691</v>
      </c>
      <c r="C18" s="438"/>
      <c r="D18" s="470"/>
      <c r="E18" s="434"/>
      <c r="F18" s="435"/>
      <c r="G18" s="436"/>
      <c r="H18" s="436"/>
      <c r="I18" s="434"/>
    </row>
    <row r="19" spans="2:9" ht="12.95" customHeight="1" x14ac:dyDescent="0.2">
      <c r="B19" s="471" t="s">
        <v>692</v>
      </c>
      <c r="C19" s="438"/>
      <c r="D19" s="438"/>
      <c r="E19" s="466"/>
      <c r="F19" s="472"/>
      <c r="G19" s="468"/>
      <c r="H19" s="468"/>
      <c r="I19" s="469"/>
    </row>
    <row r="20" spans="2:9" ht="12.95" customHeight="1" x14ac:dyDescent="0.2">
      <c r="B20" s="471" t="s">
        <v>693</v>
      </c>
      <c r="C20" s="438"/>
      <c r="D20" s="438"/>
      <c r="E20" s="473" t="s">
        <v>694</v>
      </c>
      <c r="F20" s="474" t="s">
        <v>695</v>
      </c>
      <c r="G20" s="473" t="s">
        <v>694</v>
      </c>
      <c r="H20" s="475" t="s">
        <v>696</v>
      </c>
      <c r="I20" s="476"/>
    </row>
    <row r="21" spans="2:9" ht="12.95" customHeight="1" x14ac:dyDescent="0.2">
      <c r="B21" s="477" t="s">
        <v>697</v>
      </c>
      <c r="C21" s="438"/>
      <c r="D21" s="438"/>
      <c r="E21" s="466"/>
      <c r="F21" s="472"/>
      <c r="G21" s="468"/>
      <c r="H21" s="468"/>
      <c r="I21" s="469"/>
    </row>
    <row r="22" spans="2:9" ht="12.95" customHeight="1" x14ac:dyDescent="0.2">
      <c r="B22" s="450"/>
      <c r="C22" s="438"/>
      <c r="D22" s="438"/>
      <c r="E22" s="466"/>
      <c r="F22" s="472"/>
      <c r="G22" s="468"/>
      <c r="H22" s="468"/>
      <c r="I22" s="469"/>
    </row>
    <row r="23" spans="2:9" ht="12.95" customHeight="1" x14ac:dyDescent="0.2">
      <c r="B23" s="461" t="s">
        <v>698</v>
      </c>
      <c r="C23" s="446"/>
      <c r="D23" s="446"/>
      <c r="E23" s="478"/>
      <c r="F23" s="463"/>
      <c r="G23" s="462"/>
      <c r="H23" s="462"/>
      <c r="I23" s="478"/>
    </row>
    <row r="24" spans="2:9" ht="12.95" customHeight="1" x14ac:dyDescent="0.2">
      <c r="B24" s="471" t="s">
        <v>699</v>
      </c>
      <c r="C24" s="438"/>
      <c r="D24" s="438"/>
      <c r="E24" s="469"/>
      <c r="F24" s="472"/>
      <c r="G24" s="468"/>
      <c r="H24" s="468"/>
      <c r="I24" s="469"/>
    </row>
    <row r="25" spans="2:9" ht="12.95" customHeight="1" x14ac:dyDescent="0.2">
      <c r="B25" s="471" t="s">
        <v>700</v>
      </c>
      <c r="C25" s="438"/>
      <c r="D25" s="438"/>
      <c r="E25" s="476"/>
      <c r="F25" s="479"/>
      <c r="G25" s="475"/>
      <c r="H25" s="475"/>
      <c r="I25" s="476"/>
    </row>
    <row r="26" spans="2:9" ht="12.95" customHeight="1" x14ac:dyDescent="0.2">
      <c r="B26" s="471" t="s">
        <v>701</v>
      </c>
      <c r="C26" s="438"/>
      <c r="D26" s="438"/>
      <c r="E26" s="476"/>
      <c r="F26" s="474"/>
      <c r="G26" s="475"/>
      <c r="H26" s="475" t="s">
        <v>696</v>
      </c>
      <c r="I26" s="476"/>
    </row>
    <row r="27" spans="2:9" ht="12.95" customHeight="1" x14ac:dyDescent="0.2">
      <c r="B27" s="477" t="s">
        <v>702</v>
      </c>
      <c r="C27" s="438"/>
      <c r="D27" s="438"/>
      <c r="E27" s="469"/>
      <c r="F27" s="472"/>
      <c r="G27" s="468"/>
      <c r="H27" s="468"/>
      <c r="I27" s="469"/>
    </row>
    <row r="28" spans="2:9" ht="12.95" customHeight="1" x14ac:dyDescent="0.2">
      <c r="B28" s="456"/>
      <c r="C28" s="457"/>
      <c r="D28" s="457"/>
      <c r="E28" s="476"/>
      <c r="F28" s="474"/>
      <c r="G28" s="475"/>
      <c r="H28" s="475"/>
      <c r="I28" s="476"/>
    </row>
    <row r="29" spans="2:9" ht="12.95" customHeight="1" x14ac:dyDescent="0.2">
      <c r="B29" s="445" t="s">
        <v>703</v>
      </c>
      <c r="C29" s="446"/>
      <c r="D29" s="446"/>
      <c r="E29" s="480"/>
      <c r="F29" s="435"/>
      <c r="G29" s="481"/>
      <c r="H29" s="481"/>
      <c r="I29" s="480"/>
    </row>
    <row r="30" spans="2:9" ht="12.95" customHeight="1" x14ac:dyDescent="0.2">
      <c r="B30" s="456"/>
      <c r="C30" s="457"/>
      <c r="D30" s="457"/>
      <c r="E30" s="482"/>
      <c r="F30" s="483"/>
      <c r="G30" s="484"/>
      <c r="H30" s="484"/>
      <c r="I30" s="482"/>
    </row>
    <row r="31" spans="2:9" ht="12.95" customHeight="1" x14ac:dyDescent="0.2">
      <c r="B31" s="438"/>
      <c r="C31" s="438"/>
      <c r="D31" s="438"/>
      <c r="E31" s="485"/>
      <c r="F31" s="486"/>
      <c r="G31" s="487"/>
      <c r="H31" s="487"/>
      <c r="I31" s="485"/>
    </row>
    <row r="32" spans="2:9" ht="12.95" customHeight="1" x14ac:dyDescent="0.2">
      <c r="B32" s="438"/>
      <c r="C32" s="438"/>
      <c r="D32" s="438"/>
      <c r="E32" s="485"/>
      <c r="F32" s="486"/>
      <c r="G32" s="487"/>
      <c r="H32" s="487"/>
      <c r="I32" s="485"/>
    </row>
    <row r="33" spans="2:9" ht="12.95" customHeight="1" x14ac:dyDescent="0.2">
      <c r="B33" s="438"/>
      <c r="C33" s="438"/>
      <c r="D33" s="438"/>
      <c r="E33" s="439"/>
      <c r="F33" s="440"/>
      <c r="G33" s="439"/>
      <c r="H33" s="439"/>
      <c r="I33" s="439"/>
    </row>
    <row r="34" spans="2:9" s="289" customFormat="1" ht="12.95" customHeight="1" x14ac:dyDescent="0.2">
      <c r="B34" s="488" t="s">
        <v>704</v>
      </c>
      <c r="C34" s="489"/>
      <c r="D34" s="489"/>
      <c r="E34" s="490"/>
      <c r="F34" s="491"/>
      <c r="G34" s="490"/>
      <c r="H34" s="490"/>
      <c r="I34" s="490"/>
    </row>
    <row r="35" spans="2:9" s="289" customFormat="1" ht="12.95" customHeight="1" x14ac:dyDescent="0.2">
      <c r="B35" s="492" t="s">
        <v>97</v>
      </c>
      <c r="C35" s="489" t="s">
        <v>705</v>
      </c>
      <c r="D35" s="489"/>
      <c r="E35" s="490"/>
      <c r="F35" s="491"/>
      <c r="G35" s="490"/>
      <c r="H35" s="490"/>
      <c r="I35" s="490"/>
    </row>
    <row r="36" spans="2:9" s="289" customFormat="1" ht="12.95" customHeight="1" x14ac:dyDescent="0.2">
      <c r="B36" s="492" t="s">
        <v>87</v>
      </c>
      <c r="C36" s="489" t="s">
        <v>706</v>
      </c>
      <c r="D36" s="489"/>
      <c r="E36" s="490"/>
      <c r="F36" s="491"/>
      <c r="G36" s="490"/>
      <c r="H36" s="490"/>
      <c r="I36" s="490"/>
    </row>
    <row r="37" spans="2:9" s="289" customFormat="1" ht="12.95" customHeight="1" x14ac:dyDescent="0.2">
      <c r="B37" s="492"/>
      <c r="C37" s="489" t="s">
        <v>707</v>
      </c>
      <c r="D37" s="489"/>
      <c r="E37" s="490"/>
      <c r="F37" s="491"/>
      <c r="G37" s="490"/>
      <c r="H37" s="490"/>
      <c r="I37" s="490"/>
    </row>
    <row r="38" spans="2:9" s="289" customFormat="1" ht="12.95" customHeight="1" x14ac:dyDescent="0.2">
      <c r="B38" s="492" t="s">
        <v>88</v>
      </c>
      <c r="C38" s="489" t="s">
        <v>708</v>
      </c>
      <c r="D38" s="437"/>
      <c r="E38" s="490"/>
      <c r="F38" s="491"/>
      <c r="G38" s="490"/>
      <c r="H38" s="490"/>
      <c r="I38" s="490"/>
    </row>
    <row r="39" spans="2:9" ht="12.95" customHeight="1" x14ac:dyDescent="0.2">
      <c r="B39" s="438"/>
      <c r="C39" s="489" t="s">
        <v>709</v>
      </c>
      <c r="D39" s="438"/>
      <c r="E39" s="439"/>
      <c r="F39" s="440"/>
      <c r="G39" s="439"/>
      <c r="H39" s="439"/>
      <c r="I39" s="439"/>
    </row>
    <row r="40" spans="2:9" ht="11.1" customHeight="1" x14ac:dyDescent="0.2">
      <c r="B40" s="438"/>
      <c r="C40" s="438"/>
      <c r="D40" s="438"/>
      <c r="E40" s="439"/>
      <c r="F40" s="440"/>
      <c r="G40" s="439"/>
      <c r="H40" s="439"/>
      <c r="I40" s="439"/>
    </row>
    <row r="41" spans="2:9" ht="13.5" customHeight="1" x14ac:dyDescent="0.25">
      <c r="B41" s="493"/>
      <c r="C41" s="438"/>
      <c r="D41" s="438"/>
      <c r="E41" s="439"/>
      <c r="F41" s="440"/>
      <c r="G41" s="439"/>
      <c r="H41" s="439"/>
      <c r="I41" s="439"/>
    </row>
    <row r="42" spans="2:9" ht="12.75" customHeight="1" x14ac:dyDescent="0.25">
      <c r="B42" s="290"/>
    </row>
    <row r="44" spans="2:9" ht="11.1" customHeight="1" x14ac:dyDescent="0.2">
      <c r="I44" s="291"/>
    </row>
    <row r="45" spans="2:9" ht="11.1" customHeight="1" x14ac:dyDescent="0.2">
      <c r="B45" s="292"/>
      <c r="I45" s="293"/>
    </row>
    <row r="51" spans="2:9" ht="11.1" customHeight="1" x14ac:dyDescent="0.2">
      <c r="B51" s="285"/>
      <c r="C51" s="285"/>
      <c r="D51" s="285"/>
      <c r="E51" s="287" t="s">
        <v>710</v>
      </c>
      <c r="G51" s="287" t="s">
        <v>189</v>
      </c>
    </row>
    <row r="55" spans="2:9" ht="11.1" customHeight="1" x14ac:dyDescent="0.2">
      <c r="I55" s="291" t="s">
        <v>711</v>
      </c>
    </row>
    <row r="56" spans="2:9" ht="11.1" customHeight="1" x14ac:dyDescent="0.2">
      <c r="I56" s="531" t="str">
        <f>"Budget Fiscal Year "&amp;TEXT('Form 1'!C136,"yyyy-yyyy")</f>
        <v>Budget Fiscal Year 2025-2026</v>
      </c>
    </row>
    <row r="57" spans="2:9" ht="11.1" customHeight="1" x14ac:dyDescent="0.2">
      <c r="B57" s="292"/>
      <c r="I57" s="293" t="s">
        <v>712</v>
      </c>
    </row>
  </sheetData>
  <sheetProtection algorithmName="SHA-512" hashValue="3TOTQl0ja0nX3NHtlrfjU02TV1LK1RqvV06PWHbi9wKetokIjIZoMK1UXXsrz2g5tlMNbAjlYm1YBkvTpREibg==" saltValue="/iOUQH4JjcwzbUTe2NpNgg==" spinCount="100000" sheet="1" objects="1" scenarios="1"/>
  <phoneticPr fontId="11" type="noConversion"/>
  <pageMargins left="0.55000000000000004" right="0" top="0.75" bottom="0.75" header="0.5" footer="0.5"/>
  <pageSetup scale="82" orientation="portrait" r:id="rId1"/>
  <headerFooter alignWithMargins="0">
    <oddFooter>&amp;L&amp;8Last Revised 10/29/24&amp;C&amp;8&amp;A
Page 4 of 27&amp;R&amp;8LGF-F005
V2025.1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I43"/>
  <sheetViews>
    <sheetView zoomScale="75" zoomScaleNormal="75" workbookViewId="0">
      <selection activeCell="E19" sqref="E19"/>
    </sheetView>
  </sheetViews>
  <sheetFormatPr defaultColWidth="9.140625" defaultRowHeight="14.25" x14ac:dyDescent="0.2"/>
  <cols>
    <col min="1" max="1" width="4.28515625" style="3" customWidth="1"/>
    <col min="2" max="2" width="39.140625" style="3" customWidth="1"/>
    <col min="3" max="3" width="20.140625" style="3" customWidth="1"/>
    <col min="4" max="4" width="22.5703125" style="3" customWidth="1"/>
    <col min="5" max="5" width="28.5703125" style="3" customWidth="1"/>
    <col min="6" max="6" width="21.42578125" style="3" customWidth="1"/>
    <col min="7" max="7" width="12.140625" style="3" customWidth="1"/>
    <col min="8" max="8" width="20.28515625" style="3" customWidth="1"/>
    <col min="9" max="9" width="22.140625" style="3" customWidth="1"/>
    <col min="10" max="10" width="12.7109375" style="3" customWidth="1"/>
    <col min="11" max="11" width="14.140625" style="3" customWidth="1"/>
    <col min="12" max="16384" width="9.140625" style="3"/>
  </cols>
  <sheetData>
    <row r="1" spans="1:9" ht="13.5" customHeight="1" x14ac:dyDescent="0.2">
      <c r="A1" s="5"/>
      <c r="B1" s="5"/>
      <c r="C1" s="5"/>
      <c r="D1" s="5"/>
      <c r="E1" s="5"/>
      <c r="F1" s="5"/>
      <c r="G1" s="5"/>
      <c r="I1" s="5"/>
    </row>
    <row r="2" spans="1:9" x14ac:dyDescent="0.2">
      <c r="B2" s="37"/>
      <c r="C2" s="60" t="s">
        <v>87</v>
      </c>
      <c r="D2" s="60" t="s">
        <v>88</v>
      </c>
      <c r="E2" s="60" t="s">
        <v>89</v>
      </c>
      <c r="F2" s="519" t="s">
        <v>90</v>
      </c>
      <c r="G2" s="19" t="s">
        <v>91</v>
      </c>
      <c r="H2" s="522" t="s">
        <v>92</v>
      </c>
      <c r="I2" s="17" t="s">
        <v>142</v>
      </c>
    </row>
    <row r="3" spans="1:9" x14ac:dyDescent="0.2">
      <c r="B3" s="11"/>
      <c r="C3" s="16" t="s">
        <v>93</v>
      </c>
      <c r="D3" s="16" t="s">
        <v>94</v>
      </c>
      <c r="E3" s="16" t="s">
        <v>95</v>
      </c>
      <c r="F3" s="52" t="s">
        <v>143</v>
      </c>
      <c r="H3" s="520"/>
      <c r="I3" s="52" t="s">
        <v>144</v>
      </c>
    </row>
    <row r="4" spans="1:9" s="6" customFormat="1" x14ac:dyDescent="0.2">
      <c r="B4" s="18" t="s">
        <v>97</v>
      </c>
      <c r="C4" s="16" t="s">
        <v>98</v>
      </c>
      <c r="D4" s="16" t="s">
        <v>99</v>
      </c>
      <c r="E4" s="16" t="s">
        <v>100</v>
      </c>
      <c r="F4" s="52" t="s">
        <v>101</v>
      </c>
      <c r="G4" s="24" t="s">
        <v>145</v>
      </c>
      <c r="H4" s="358" t="s">
        <v>146</v>
      </c>
      <c r="I4" s="52" t="s">
        <v>147</v>
      </c>
    </row>
    <row r="5" spans="1:9" ht="15" thickBot="1" x14ac:dyDescent="0.25">
      <c r="A5" s="61"/>
      <c r="B5" s="62" t="s">
        <v>104</v>
      </c>
      <c r="C5" s="12" t="s">
        <v>105</v>
      </c>
      <c r="D5" s="12" t="s">
        <v>106</v>
      </c>
      <c r="E5" s="12" t="s">
        <v>107</v>
      </c>
      <c r="F5" s="63" t="s">
        <v>148</v>
      </c>
      <c r="G5" s="14" t="s">
        <v>109</v>
      </c>
      <c r="H5" s="523" t="s">
        <v>149</v>
      </c>
      <c r="I5" s="63" t="s">
        <v>110</v>
      </c>
    </row>
    <row r="6" spans="1:9" ht="30" customHeight="1" x14ac:dyDescent="0.25">
      <c r="A6" s="359" t="s">
        <v>111</v>
      </c>
      <c r="B6" s="360"/>
      <c r="C6" s="361"/>
      <c r="D6" s="361"/>
      <c r="E6" s="494" t="s">
        <v>150</v>
      </c>
      <c r="F6" s="518"/>
      <c r="G6" s="495"/>
      <c r="H6" s="521"/>
      <c r="I6" s="524"/>
    </row>
    <row r="7" spans="1:9" ht="15" customHeight="1" x14ac:dyDescent="0.2">
      <c r="A7" s="5"/>
      <c r="B7" s="360" t="s">
        <v>112</v>
      </c>
      <c r="C7" s="104"/>
      <c r="D7" s="105"/>
      <c r="E7" s="433" t="s">
        <v>151</v>
      </c>
      <c r="F7" s="433"/>
      <c r="G7" s="597"/>
      <c r="H7" s="598"/>
      <c r="I7" s="599"/>
    </row>
    <row r="8" spans="1:9" ht="15" customHeight="1" x14ac:dyDescent="0.2">
      <c r="A8" s="5"/>
      <c r="B8" s="25" t="s">
        <v>113</v>
      </c>
      <c r="C8" s="105"/>
      <c r="D8" s="105"/>
      <c r="E8" s="254"/>
      <c r="F8" s="105"/>
      <c r="G8" s="106"/>
      <c r="H8" s="600"/>
      <c r="I8" s="104"/>
    </row>
    <row r="9" spans="1:9" ht="15" customHeight="1" x14ac:dyDescent="0.2">
      <c r="A9" s="5"/>
      <c r="B9" s="496" t="s">
        <v>152</v>
      </c>
      <c r="C9" s="601"/>
      <c r="D9" s="601"/>
      <c r="E9" s="602"/>
      <c r="F9" s="601"/>
      <c r="G9" s="603"/>
      <c r="H9" s="604"/>
      <c r="I9" s="605"/>
    </row>
    <row r="10" spans="1:9" ht="15" customHeight="1" x14ac:dyDescent="0.2">
      <c r="A10" s="5"/>
      <c r="B10" s="25" t="s">
        <v>115</v>
      </c>
      <c r="C10" s="105"/>
      <c r="D10" s="105"/>
      <c r="E10" s="254"/>
      <c r="F10" s="105"/>
      <c r="G10" s="106"/>
      <c r="H10" s="600"/>
      <c r="I10" s="104"/>
    </row>
    <row r="11" spans="1:9" ht="15" customHeight="1" x14ac:dyDescent="0.2">
      <c r="A11" s="5"/>
      <c r="B11" s="25" t="s">
        <v>153</v>
      </c>
      <c r="C11" s="105"/>
      <c r="D11" s="105"/>
      <c r="E11" s="254"/>
      <c r="F11" s="179"/>
      <c r="G11" s="106"/>
      <c r="H11" s="600"/>
      <c r="I11" s="104"/>
    </row>
    <row r="12" spans="1:9" ht="15" customHeight="1" x14ac:dyDescent="0.2">
      <c r="A12" s="5"/>
      <c r="B12" s="362" t="s">
        <v>154</v>
      </c>
      <c r="C12" s="105"/>
      <c r="D12" s="105"/>
      <c r="E12" s="606" t="s">
        <v>155</v>
      </c>
      <c r="F12" s="607"/>
      <c r="G12" s="597"/>
      <c r="H12" s="598"/>
      <c r="I12" s="599"/>
    </row>
    <row r="13" spans="1:9" ht="15" customHeight="1" x14ac:dyDescent="0.2">
      <c r="A13" s="5"/>
      <c r="B13" s="363" t="s">
        <v>156</v>
      </c>
      <c r="C13" s="608"/>
      <c r="D13" s="105"/>
      <c r="E13" s="105"/>
      <c r="F13" s="105"/>
      <c r="G13" s="106"/>
      <c r="H13" s="600"/>
      <c r="I13" s="104"/>
    </row>
    <row r="14" spans="1:9" ht="15" customHeight="1" x14ac:dyDescent="0.2">
      <c r="A14" s="5"/>
      <c r="B14" s="364" t="s">
        <v>157</v>
      </c>
      <c r="C14" s="105"/>
      <c r="D14" s="105"/>
      <c r="E14" s="105"/>
      <c r="F14" s="105"/>
      <c r="G14" s="106"/>
      <c r="H14" s="600"/>
      <c r="I14" s="104"/>
    </row>
    <row r="15" spans="1:9" ht="15" customHeight="1" x14ac:dyDescent="0.2">
      <c r="A15" s="5"/>
      <c r="B15" s="25" t="s">
        <v>117</v>
      </c>
      <c r="C15" s="105"/>
      <c r="D15" s="105"/>
      <c r="E15" s="105"/>
      <c r="F15" s="105"/>
      <c r="G15" s="106"/>
      <c r="H15" s="600"/>
      <c r="I15" s="104"/>
    </row>
    <row r="16" spans="1:9" ht="19.5" customHeight="1" thickBot="1" x14ac:dyDescent="0.3">
      <c r="A16" s="26"/>
      <c r="B16" s="365" t="s">
        <v>118</v>
      </c>
      <c r="C16" s="111"/>
      <c r="D16" s="111"/>
      <c r="E16" s="111"/>
      <c r="F16" s="111"/>
      <c r="G16" s="112"/>
      <c r="H16" s="609"/>
      <c r="I16" s="515"/>
    </row>
    <row r="17" spans="1:9" ht="16.5" customHeight="1" thickBot="1" x14ac:dyDescent="0.3">
      <c r="A17" s="366" t="s">
        <v>119</v>
      </c>
      <c r="B17" s="367"/>
      <c r="C17" s="115"/>
      <c r="D17" s="115"/>
      <c r="E17" s="115"/>
      <c r="F17" s="115"/>
      <c r="G17" s="116"/>
      <c r="H17" s="610"/>
      <c r="I17" s="516"/>
    </row>
    <row r="18" spans="1:9" ht="20.25" customHeight="1" thickBot="1" x14ac:dyDescent="0.3">
      <c r="A18" s="61"/>
      <c r="B18" s="365" t="s">
        <v>120</v>
      </c>
      <c r="C18" s="111"/>
      <c r="D18" s="111"/>
      <c r="E18" s="111"/>
      <c r="F18" s="111"/>
      <c r="G18" s="112"/>
      <c r="H18" s="609"/>
      <c r="I18" s="515"/>
    </row>
    <row r="19" spans="1:9" ht="24" customHeight="1" x14ac:dyDescent="0.25">
      <c r="A19" s="351" t="s">
        <v>121</v>
      </c>
      <c r="B19" s="25"/>
      <c r="C19" s="119"/>
      <c r="D19" s="119"/>
      <c r="E19" s="119"/>
      <c r="F19" s="119"/>
      <c r="G19" s="120"/>
      <c r="H19" s="611"/>
      <c r="I19" s="222"/>
    </row>
    <row r="20" spans="1:9" ht="15" customHeight="1" x14ac:dyDescent="0.2">
      <c r="A20" s="5"/>
      <c r="B20" s="25" t="s">
        <v>122</v>
      </c>
      <c r="C20" s="104"/>
      <c r="D20" s="105"/>
      <c r="E20" s="105"/>
      <c r="F20" s="105"/>
      <c r="G20" s="106"/>
      <c r="H20" s="600"/>
      <c r="I20" s="104"/>
    </row>
    <row r="21" spans="1:9" ht="15" customHeight="1" x14ac:dyDescent="0.2">
      <c r="A21" s="5"/>
      <c r="B21" s="25" t="s">
        <v>123</v>
      </c>
      <c r="C21" s="105"/>
      <c r="D21" s="105"/>
      <c r="E21" s="105"/>
      <c r="F21" s="105"/>
      <c r="G21" s="106"/>
      <c r="H21" s="600"/>
      <c r="I21" s="104"/>
    </row>
    <row r="22" spans="1:9" ht="15" customHeight="1" x14ac:dyDescent="0.2">
      <c r="A22" s="5"/>
      <c r="B22" s="25" t="s">
        <v>124</v>
      </c>
      <c r="C22" s="105"/>
      <c r="D22" s="105"/>
      <c r="E22" s="105"/>
      <c r="F22" s="105"/>
      <c r="G22" s="106"/>
      <c r="H22" s="600"/>
      <c r="I22" s="104"/>
    </row>
    <row r="23" spans="1:9" ht="15" customHeight="1" x14ac:dyDescent="0.2">
      <c r="A23" s="5"/>
      <c r="B23" s="25" t="s">
        <v>125</v>
      </c>
      <c r="C23" s="105"/>
      <c r="D23" s="105"/>
      <c r="E23" s="105"/>
      <c r="F23" s="105"/>
      <c r="G23" s="106"/>
      <c r="H23" s="600"/>
      <c r="I23" s="104"/>
    </row>
    <row r="24" spans="1:9" ht="15" customHeight="1" x14ac:dyDescent="0.2">
      <c r="A24" s="5"/>
      <c r="B24" s="25" t="s">
        <v>158</v>
      </c>
      <c r="C24" s="105"/>
      <c r="D24" s="105"/>
      <c r="E24" s="105"/>
      <c r="F24" s="105"/>
      <c r="G24" s="106"/>
      <c r="H24" s="600"/>
      <c r="I24" s="104"/>
    </row>
    <row r="25" spans="1:9" ht="15" customHeight="1" x14ac:dyDescent="0.2">
      <c r="A25" s="5"/>
      <c r="B25" s="25" t="s">
        <v>126</v>
      </c>
      <c r="C25" s="105"/>
      <c r="D25" s="105"/>
      <c r="E25" s="105"/>
      <c r="F25" s="105"/>
      <c r="G25" s="106"/>
      <c r="H25" s="600"/>
      <c r="I25" s="104"/>
    </row>
    <row r="26" spans="1:9" ht="15" customHeight="1" x14ac:dyDescent="0.2">
      <c r="A26" s="5"/>
      <c r="B26" s="25" t="s">
        <v>127</v>
      </c>
      <c r="C26" s="105"/>
      <c r="D26" s="105"/>
      <c r="E26" s="105"/>
      <c r="F26" s="105"/>
      <c r="G26" s="106"/>
      <c r="H26" s="600"/>
      <c r="I26" s="104"/>
    </row>
    <row r="27" spans="1:9" ht="15" customHeight="1" x14ac:dyDescent="0.2">
      <c r="A27" s="5"/>
      <c r="B27" s="25" t="s">
        <v>128</v>
      </c>
      <c r="C27" s="105"/>
      <c r="D27" s="105"/>
      <c r="E27" s="105"/>
      <c r="F27" s="105"/>
      <c r="G27" s="106"/>
      <c r="H27" s="600"/>
      <c r="I27" s="104"/>
    </row>
    <row r="28" spans="1:9" ht="15" customHeight="1" x14ac:dyDescent="0.2">
      <c r="A28" s="5"/>
      <c r="B28" s="25" t="s">
        <v>129</v>
      </c>
      <c r="C28" s="105"/>
      <c r="D28" s="105"/>
      <c r="E28" s="105"/>
      <c r="F28" s="105"/>
      <c r="G28" s="106"/>
      <c r="H28" s="600"/>
      <c r="I28" s="104"/>
    </row>
    <row r="29" spans="1:9" ht="15" customHeight="1" x14ac:dyDescent="0.25">
      <c r="A29" s="5"/>
      <c r="B29" s="369" t="s">
        <v>131</v>
      </c>
      <c r="C29" s="105"/>
      <c r="D29" s="105"/>
      <c r="E29" s="105"/>
      <c r="F29" s="105"/>
      <c r="G29" s="106"/>
      <c r="H29" s="600"/>
      <c r="I29" s="104"/>
    </row>
    <row r="30" spans="1:9" ht="15" customHeight="1" x14ac:dyDescent="0.2">
      <c r="A30" s="5"/>
      <c r="B30" s="25" t="s">
        <v>132</v>
      </c>
      <c r="C30" s="105"/>
      <c r="D30" s="105"/>
      <c r="E30" s="105"/>
      <c r="F30" s="105"/>
      <c r="G30" s="106"/>
      <c r="H30" s="600"/>
      <c r="I30" s="104"/>
    </row>
    <row r="31" spans="1:9" ht="15" customHeight="1" x14ac:dyDescent="0.2">
      <c r="A31" s="5"/>
      <c r="B31" s="25" t="s">
        <v>133</v>
      </c>
      <c r="C31" s="105"/>
      <c r="D31" s="105"/>
      <c r="E31" s="105"/>
      <c r="F31" s="105"/>
      <c r="G31" s="106"/>
      <c r="H31" s="600"/>
      <c r="I31" s="104"/>
    </row>
    <row r="32" spans="1:9" ht="15" customHeight="1" x14ac:dyDescent="0.2">
      <c r="A32" s="5"/>
      <c r="B32" s="25" t="s">
        <v>134</v>
      </c>
      <c r="C32" s="105"/>
      <c r="D32" s="105"/>
      <c r="E32" s="105"/>
      <c r="F32" s="105"/>
      <c r="G32" s="106"/>
      <c r="H32" s="600"/>
      <c r="I32" s="104"/>
    </row>
    <row r="33" spans="1:9" ht="15" customHeight="1" x14ac:dyDescent="0.2">
      <c r="A33" s="5"/>
      <c r="B33" s="25"/>
      <c r="C33" s="105"/>
      <c r="D33" s="105"/>
      <c r="E33" s="105"/>
      <c r="F33" s="105"/>
      <c r="G33" s="106"/>
      <c r="H33" s="600"/>
      <c r="I33" s="104"/>
    </row>
    <row r="34" spans="1:9" ht="15" customHeight="1" x14ac:dyDescent="0.2">
      <c r="A34" s="5"/>
      <c r="B34" s="25"/>
      <c r="C34" s="105"/>
      <c r="D34" s="105"/>
      <c r="E34" s="105"/>
      <c r="F34" s="105"/>
      <c r="G34" s="106"/>
      <c r="H34" s="600"/>
      <c r="I34" s="104"/>
    </row>
    <row r="35" spans="1:9" ht="20.25" customHeight="1" thickBot="1" x14ac:dyDescent="0.3">
      <c r="A35" s="26"/>
      <c r="B35" s="365" t="s">
        <v>135</v>
      </c>
      <c r="C35" s="111"/>
      <c r="D35" s="111"/>
      <c r="E35" s="111"/>
      <c r="F35" s="111"/>
      <c r="G35" s="112"/>
      <c r="H35" s="609"/>
      <c r="I35" s="515"/>
    </row>
    <row r="36" spans="1:9" ht="21.75" customHeight="1" thickBot="1" x14ac:dyDescent="0.3">
      <c r="A36" s="370"/>
      <c r="B36" s="371" t="s">
        <v>136</v>
      </c>
      <c r="C36" s="115"/>
      <c r="D36" s="115"/>
      <c r="E36" s="115"/>
      <c r="F36" s="115"/>
      <c r="G36" s="116"/>
      <c r="H36" s="610"/>
      <c r="I36" s="516"/>
    </row>
    <row r="37" spans="1:9" ht="18.75" customHeight="1" x14ac:dyDescent="0.25">
      <c r="A37" s="317"/>
      <c r="B37" s="372" t="s">
        <v>137</v>
      </c>
      <c r="C37" s="125"/>
      <c r="D37" s="125"/>
      <c r="E37" s="125"/>
      <c r="F37" s="125"/>
      <c r="G37" s="334"/>
      <c r="H37" s="612"/>
      <c r="I37" s="528"/>
    </row>
    <row r="38" spans="1:9" ht="26.25" customHeight="1" thickBot="1" x14ac:dyDescent="0.3">
      <c r="A38" s="373" t="s">
        <v>138</v>
      </c>
      <c r="B38" s="374"/>
      <c r="C38" s="127"/>
      <c r="D38" s="127"/>
      <c r="E38" s="127"/>
      <c r="F38" s="127"/>
      <c r="G38" s="336"/>
      <c r="H38" s="613"/>
      <c r="I38" s="203"/>
    </row>
    <row r="39" spans="1:9" ht="15" customHeight="1" thickTop="1" x14ac:dyDescent="0.2"/>
    <row r="40" spans="1:9" ht="15" customHeight="1" x14ac:dyDescent="0.2">
      <c r="C40" s="664"/>
      <c r="D40" s="664"/>
      <c r="E40" s="664"/>
      <c r="F40" s="638" t="s">
        <v>84</v>
      </c>
    </row>
    <row r="41" spans="1:9" ht="15" customHeight="1" x14ac:dyDescent="0.2"/>
    <row r="42" spans="1:9" ht="15" customHeight="1" x14ac:dyDescent="0.2">
      <c r="B42" s="3" t="s">
        <v>139</v>
      </c>
      <c r="I42" s="129" t="s">
        <v>159</v>
      </c>
    </row>
    <row r="43" spans="1:9" x14ac:dyDescent="0.2">
      <c r="I43" s="3" t="s">
        <v>160</v>
      </c>
    </row>
  </sheetData>
  <mergeCells count="1">
    <mergeCell ref="C40:E40"/>
  </mergeCells>
  <pageMargins left="0.55000000000000004" right="0" top="0.75" bottom="0.75" header="0.5" footer="0.5"/>
  <pageSetup scale="65" orientation="landscape" r:id="rId1"/>
  <headerFooter alignWithMargins="0">
    <oddFooter>&amp;L&amp;8Last Revised 10/29/24&amp;C&amp;8&amp;A
Page 5 of 27&amp;R&amp;8LGF-F005
V2025.1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/>
  <dimension ref="A1:H52"/>
  <sheetViews>
    <sheetView zoomScale="80" zoomScaleNormal="80" workbookViewId="0">
      <selection activeCell="D20" sqref="D20"/>
    </sheetView>
  </sheetViews>
  <sheetFormatPr defaultColWidth="9.140625" defaultRowHeight="14.25" x14ac:dyDescent="0.2"/>
  <cols>
    <col min="1" max="1" width="6" style="6" customWidth="1"/>
    <col min="2" max="2" width="42.28515625" style="3" customWidth="1"/>
    <col min="3" max="4" width="14.7109375" style="59" customWidth="1"/>
    <col min="5" max="5" width="16.7109375" style="59" customWidth="1"/>
    <col min="6" max="6" width="14.42578125" style="59" customWidth="1"/>
    <col min="7" max="7" width="16" style="59" customWidth="1"/>
    <col min="8" max="10" width="9.140625" style="3"/>
    <col min="11" max="11" width="5.42578125" style="3" customWidth="1"/>
    <col min="12" max="16384" width="9.140625" style="3"/>
  </cols>
  <sheetData>
    <row r="1" spans="1:7" ht="72" thickBot="1" x14ac:dyDescent="0.25">
      <c r="A1" s="665" t="s">
        <v>161</v>
      </c>
      <c r="B1" s="666"/>
      <c r="C1" s="58" t="s">
        <v>162</v>
      </c>
      <c r="D1" s="58" t="s">
        <v>163</v>
      </c>
      <c r="E1" s="58" t="s">
        <v>164</v>
      </c>
      <c r="F1" s="58" t="s">
        <v>165</v>
      </c>
      <c r="G1" s="514" t="s">
        <v>166</v>
      </c>
    </row>
    <row r="2" spans="1:7" ht="18.75" customHeight="1" x14ac:dyDescent="0.25">
      <c r="A2" s="130" t="s">
        <v>111</v>
      </c>
      <c r="B2" s="131"/>
      <c r="C2" s="119"/>
      <c r="D2" s="119"/>
      <c r="E2" s="119"/>
      <c r="F2" s="119"/>
      <c r="G2" s="222"/>
    </row>
    <row r="3" spans="1:7" x14ac:dyDescent="0.2">
      <c r="A3" s="132">
        <v>100</v>
      </c>
      <c r="B3" s="108" t="s">
        <v>167</v>
      </c>
      <c r="C3" s="105"/>
      <c r="D3" s="105"/>
      <c r="E3" s="105"/>
      <c r="F3" s="105"/>
      <c r="G3" s="104"/>
    </row>
    <row r="4" spans="1:7" x14ac:dyDescent="0.2">
      <c r="A4" s="132">
        <v>200</v>
      </c>
      <c r="B4" s="108" t="s">
        <v>168</v>
      </c>
      <c r="C4" s="105"/>
      <c r="D4" s="105"/>
      <c r="E4" s="105"/>
      <c r="F4" s="105"/>
      <c r="G4" s="104"/>
    </row>
    <row r="5" spans="1:7" x14ac:dyDescent="0.2">
      <c r="A5" s="132">
        <v>300</v>
      </c>
      <c r="B5" s="108" t="s">
        <v>169</v>
      </c>
      <c r="C5" s="105"/>
      <c r="D5" s="105"/>
      <c r="E5" s="105"/>
      <c r="F5" s="105"/>
      <c r="G5" s="104"/>
    </row>
    <row r="6" spans="1:7" x14ac:dyDescent="0.2">
      <c r="A6" s="132">
        <v>400</v>
      </c>
      <c r="B6" s="108" t="s">
        <v>170</v>
      </c>
      <c r="C6" s="105"/>
      <c r="D6" s="105"/>
      <c r="E6" s="105"/>
      <c r="F6" s="105"/>
      <c r="G6" s="104"/>
    </row>
    <row r="7" spans="1:7" x14ac:dyDescent="0.2">
      <c r="A7" s="132">
        <v>500</v>
      </c>
      <c r="B7" s="108" t="s">
        <v>171</v>
      </c>
      <c r="C7" s="105"/>
      <c r="D7" s="105"/>
      <c r="E7" s="105"/>
      <c r="F7" s="105"/>
      <c r="G7" s="104"/>
    </row>
    <row r="8" spans="1:7" x14ac:dyDescent="0.2">
      <c r="A8" s="132">
        <v>600</v>
      </c>
      <c r="B8" s="108" t="s">
        <v>172</v>
      </c>
      <c r="C8" s="105"/>
      <c r="D8" s="105"/>
      <c r="E8" s="105"/>
      <c r="F8" s="105"/>
      <c r="G8" s="104"/>
    </row>
    <row r="9" spans="1:7" x14ac:dyDescent="0.2">
      <c r="A9" s="132">
        <v>800</v>
      </c>
      <c r="B9" s="108" t="s">
        <v>173</v>
      </c>
      <c r="C9" s="105"/>
      <c r="D9" s="105"/>
      <c r="E9" s="105"/>
      <c r="F9" s="105"/>
      <c r="G9" s="104"/>
    </row>
    <row r="10" spans="1:7" x14ac:dyDescent="0.2">
      <c r="A10" s="132">
        <v>900</v>
      </c>
      <c r="B10" s="133" t="s">
        <v>174</v>
      </c>
      <c r="C10" s="105"/>
      <c r="D10" s="105"/>
      <c r="E10" s="105"/>
      <c r="F10" s="105"/>
      <c r="G10" s="104"/>
    </row>
    <row r="11" spans="1:7" x14ac:dyDescent="0.2">
      <c r="A11" s="147" t="s">
        <v>175</v>
      </c>
      <c r="B11" s="108" t="s">
        <v>176</v>
      </c>
      <c r="C11" s="105"/>
      <c r="D11" s="105"/>
      <c r="E11" s="105"/>
      <c r="F11" s="105"/>
      <c r="G11" s="104"/>
    </row>
    <row r="12" spans="1:7" x14ac:dyDescent="0.2">
      <c r="A12" s="132">
        <v>2000</v>
      </c>
      <c r="B12" s="108" t="s">
        <v>177</v>
      </c>
      <c r="C12" s="105"/>
      <c r="D12" s="105"/>
      <c r="E12" s="105"/>
      <c r="F12" s="105"/>
      <c r="G12" s="104"/>
    </row>
    <row r="13" spans="1:7" x14ac:dyDescent="0.2">
      <c r="A13" s="132">
        <v>3000</v>
      </c>
      <c r="B13" s="108" t="s">
        <v>178</v>
      </c>
      <c r="C13" s="105"/>
      <c r="D13" s="105"/>
      <c r="E13" s="105"/>
      <c r="F13" s="105"/>
      <c r="G13" s="104"/>
    </row>
    <row r="14" spans="1:7" ht="28.5" x14ac:dyDescent="0.2">
      <c r="A14" s="330">
        <v>4000</v>
      </c>
      <c r="B14" s="133" t="s">
        <v>179</v>
      </c>
      <c r="C14" s="105"/>
      <c r="D14" s="105"/>
      <c r="E14" s="105"/>
      <c r="F14" s="105"/>
      <c r="G14" s="104"/>
    </row>
    <row r="15" spans="1:7" x14ac:dyDescent="0.2">
      <c r="A15" s="132">
        <v>6100</v>
      </c>
      <c r="B15" s="108" t="s">
        <v>180</v>
      </c>
      <c r="C15" s="105"/>
      <c r="D15" s="105"/>
      <c r="E15" s="105"/>
      <c r="F15" s="105"/>
      <c r="G15" s="104"/>
    </row>
    <row r="16" spans="1:7" x14ac:dyDescent="0.2">
      <c r="A16" s="132">
        <v>6200</v>
      </c>
      <c r="B16" s="108" t="s">
        <v>181</v>
      </c>
      <c r="C16" s="105"/>
      <c r="D16" s="105"/>
      <c r="E16" s="105"/>
      <c r="F16" s="105"/>
      <c r="G16" s="104"/>
    </row>
    <row r="17" spans="1:8" x14ac:dyDescent="0.2">
      <c r="A17" s="132">
        <v>6300</v>
      </c>
      <c r="B17" s="108" t="s">
        <v>182</v>
      </c>
      <c r="C17" s="105"/>
      <c r="D17" s="105"/>
      <c r="E17" s="105"/>
      <c r="F17" s="105"/>
      <c r="G17" s="104"/>
    </row>
    <row r="18" spans="1:8" ht="18" customHeight="1" x14ac:dyDescent="0.2">
      <c r="A18" s="132">
        <v>8000</v>
      </c>
      <c r="B18" s="331" t="s">
        <v>183</v>
      </c>
      <c r="C18" s="105"/>
      <c r="D18" s="105"/>
      <c r="E18" s="105"/>
      <c r="F18" s="105"/>
      <c r="G18" s="104"/>
    </row>
    <row r="19" spans="1:8" ht="20.25" customHeight="1" thickBot="1" x14ac:dyDescent="0.3">
      <c r="A19" s="337"/>
      <c r="B19" s="338" t="s">
        <v>118</v>
      </c>
      <c r="C19" s="111"/>
      <c r="D19" s="111"/>
      <c r="E19" s="111"/>
      <c r="F19" s="111"/>
      <c r="G19" s="515"/>
    </row>
    <row r="20" spans="1:8" ht="15.75" thickBot="1" x14ac:dyDescent="0.3">
      <c r="A20" s="134" t="s">
        <v>119</v>
      </c>
      <c r="B20" s="114"/>
      <c r="C20" s="115"/>
      <c r="D20" s="115"/>
      <c r="E20" s="115"/>
      <c r="F20" s="115"/>
      <c r="G20" s="516"/>
    </row>
    <row r="21" spans="1:8" ht="20.25" customHeight="1" thickBot="1" x14ac:dyDescent="0.3">
      <c r="A21" s="134" t="s">
        <v>184</v>
      </c>
      <c r="B21" s="114"/>
      <c r="C21" s="115"/>
      <c r="D21" s="115"/>
      <c r="E21" s="115"/>
      <c r="F21" s="115"/>
      <c r="G21" s="516"/>
    </row>
    <row r="22" spans="1:8" ht="18" customHeight="1" x14ac:dyDescent="0.25">
      <c r="A22" s="130" t="s">
        <v>185</v>
      </c>
      <c r="B22" s="131"/>
      <c r="C22" s="119"/>
      <c r="D22" s="119"/>
      <c r="E22" s="119"/>
      <c r="F22" s="119"/>
      <c r="G22" s="222"/>
    </row>
    <row r="23" spans="1:8" x14ac:dyDescent="0.2">
      <c r="A23" s="132"/>
      <c r="B23" s="108" t="s">
        <v>122</v>
      </c>
      <c r="C23" s="105"/>
      <c r="D23" s="105"/>
      <c r="E23" s="105"/>
      <c r="F23" s="105"/>
      <c r="G23" s="104"/>
    </row>
    <row r="24" spans="1:8" x14ac:dyDescent="0.2">
      <c r="A24" s="132"/>
      <c r="B24" s="108" t="s">
        <v>123</v>
      </c>
      <c r="C24" s="105"/>
      <c r="D24" s="105"/>
      <c r="E24" s="105"/>
      <c r="F24" s="105"/>
      <c r="G24" s="179"/>
    </row>
    <row r="25" spans="1:8" x14ac:dyDescent="0.2">
      <c r="A25" s="132"/>
      <c r="B25" s="108" t="s">
        <v>124</v>
      </c>
      <c r="C25" s="105"/>
      <c r="D25" s="105"/>
      <c r="E25" s="105"/>
      <c r="F25" s="105"/>
      <c r="G25" s="104"/>
    </row>
    <row r="26" spans="1:8" x14ac:dyDescent="0.2">
      <c r="A26" s="132"/>
      <c r="B26" s="108" t="s">
        <v>125</v>
      </c>
      <c r="C26" s="105"/>
      <c r="D26" s="105"/>
      <c r="E26" s="105"/>
      <c r="F26" s="105"/>
      <c r="G26" s="104"/>
    </row>
    <row r="27" spans="1:8" x14ac:dyDescent="0.2">
      <c r="A27" s="132"/>
      <c r="B27" s="108" t="s">
        <v>126</v>
      </c>
      <c r="C27" s="105"/>
      <c r="D27" s="105"/>
      <c r="E27" s="105"/>
      <c r="F27" s="105"/>
      <c r="G27" s="104"/>
    </row>
    <row r="28" spans="1:8" x14ac:dyDescent="0.2">
      <c r="A28" s="132"/>
      <c r="B28" s="108" t="s">
        <v>186</v>
      </c>
      <c r="C28" s="105"/>
      <c r="D28" s="105"/>
      <c r="E28" s="105"/>
      <c r="F28" s="105"/>
      <c r="G28" s="104"/>
    </row>
    <row r="29" spans="1:8" ht="15" customHeight="1" x14ac:dyDescent="0.2">
      <c r="A29" s="103"/>
      <c r="B29" s="108" t="s">
        <v>128</v>
      </c>
      <c r="C29" s="105"/>
      <c r="D29" s="105"/>
      <c r="E29" s="105"/>
      <c r="F29" s="105"/>
      <c r="G29" s="633"/>
      <c r="H29" s="121"/>
    </row>
    <row r="30" spans="1:8" ht="15" customHeight="1" x14ac:dyDescent="0.2">
      <c r="A30" s="103"/>
      <c r="B30" s="108" t="s">
        <v>129</v>
      </c>
      <c r="C30" s="105"/>
      <c r="D30" s="105"/>
      <c r="E30" s="105"/>
      <c r="F30" s="105"/>
      <c r="G30" s="633"/>
      <c r="H30" s="121"/>
    </row>
    <row r="31" spans="1:8" ht="15" customHeight="1" x14ac:dyDescent="0.2">
      <c r="A31" s="103"/>
      <c r="B31" s="108" t="s">
        <v>130</v>
      </c>
      <c r="C31" s="105"/>
      <c r="D31" s="105"/>
      <c r="E31" s="105"/>
      <c r="F31" s="105"/>
      <c r="G31" s="633"/>
      <c r="H31" s="121"/>
    </row>
    <row r="32" spans="1:8" ht="18" customHeight="1" x14ac:dyDescent="0.25">
      <c r="A32" s="135"/>
      <c r="B32" s="136" t="s">
        <v>131</v>
      </c>
      <c r="C32" s="119"/>
      <c r="D32" s="119"/>
      <c r="E32" s="119"/>
      <c r="F32" s="119"/>
      <c r="G32" s="222"/>
    </row>
    <row r="33" spans="1:7" x14ac:dyDescent="0.2">
      <c r="A33" s="132"/>
      <c r="B33" s="108" t="s">
        <v>187</v>
      </c>
      <c r="C33" s="105"/>
      <c r="D33" s="105"/>
      <c r="E33" s="105"/>
      <c r="F33" s="105"/>
      <c r="G33" s="104"/>
    </row>
    <row r="34" spans="1:7" x14ac:dyDescent="0.2">
      <c r="A34" s="132"/>
      <c r="B34" s="108" t="s">
        <v>186</v>
      </c>
      <c r="C34" s="105"/>
      <c r="D34" s="105"/>
      <c r="E34" s="105"/>
      <c r="F34" s="105"/>
      <c r="G34" s="104"/>
    </row>
    <row r="35" spans="1:7" x14ac:dyDescent="0.2">
      <c r="A35" s="132"/>
      <c r="B35" s="108" t="s">
        <v>188</v>
      </c>
      <c r="C35" s="105"/>
      <c r="D35" s="105"/>
      <c r="E35" s="105"/>
      <c r="F35" s="105"/>
      <c r="G35" s="104"/>
    </row>
    <row r="36" spans="1:7" x14ac:dyDescent="0.2">
      <c r="A36" s="132"/>
      <c r="B36" s="108"/>
      <c r="C36" s="105"/>
      <c r="D36" s="105"/>
      <c r="E36" s="105"/>
      <c r="F36" s="105"/>
      <c r="G36" s="104"/>
    </row>
    <row r="37" spans="1:7" x14ac:dyDescent="0.2">
      <c r="A37" s="132"/>
      <c r="B37" s="108"/>
      <c r="C37" s="105"/>
      <c r="D37" s="105"/>
      <c r="E37" s="105"/>
      <c r="F37" s="105"/>
      <c r="G37" s="104"/>
    </row>
    <row r="38" spans="1:7" ht="15.75" thickBot="1" x14ac:dyDescent="0.3">
      <c r="A38" s="137" t="s">
        <v>135</v>
      </c>
      <c r="B38" s="138"/>
      <c r="C38" s="111"/>
      <c r="D38" s="111"/>
      <c r="E38" s="111"/>
      <c r="F38" s="111"/>
      <c r="G38" s="515"/>
    </row>
    <row r="39" spans="1:7" ht="18.75" customHeight="1" thickBot="1" x14ac:dyDescent="0.3">
      <c r="A39" s="134" t="s">
        <v>136</v>
      </c>
      <c r="B39" s="114"/>
      <c r="C39" s="115"/>
      <c r="D39" s="115"/>
      <c r="E39" s="115"/>
      <c r="F39" s="115"/>
      <c r="G39" s="516"/>
    </row>
    <row r="40" spans="1:7" ht="19.5" customHeight="1" thickBot="1" x14ac:dyDescent="0.3">
      <c r="A40" s="139" t="s">
        <v>189</v>
      </c>
      <c r="B40" s="123" t="s">
        <v>137</v>
      </c>
      <c r="C40" s="115"/>
      <c r="D40" s="115"/>
      <c r="E40" s="115"/>
      <c r="F40" s="115"/>
      <c r="G40" s="516"/>
    </row>
    <row r="41" spans="1:7" ht="21.75" customHeight="1" thickBot="1" x14ac:dyDescent="0.3">
      <c r="A41" s="140" t="s">
        <v>138</v>
      </c>
      <c r="B41" s="141"/>
      <c r="C41" s="142"/>
      <c r="D41" s="142"/>
      <c r="E41" s="142"/>
      <c r="F41" s="142"/>
      <c r="G41" s="517"/>
    </row>
    <row r="42" spans="1:7" ht="15" thickTop="1" x14ac:dyDescent="0.2">
      <c r="A42" s="135"/>
      <c r="B42" s="129"/>
      <c r="C42" s="143"/>
      <c r="D42" s="143"/>
      <c r="E42" s="143"/>
      <c r="F42" s="143"/>
      <c r="G42" s="143"/>
    </row>
    <row r="43" spans="1:7" x14ac:dyDescent="0.2">
      <c r="A43" s="135"/>
      <c r="B43" s="129"/>
      <c r="C43" s="143"/>
      <c r="D43" s="143"/>
      <c r="E43" s="143"/>
      <c r="F43" s="143"/>
      <c r="G43" s="143"/>
    </row>
    <row r="44" spans="1:7" x14ac:dyDescent="0.2">
      <c r="A44" s="143"/>
      <c r="B44" s="349"/>
      <c r="C44" s="663"/>
      <c r="D44" s="663"/>
      <c r="E44" s="663"/>
      <c r="F44" s="143" t="s">
        <v>84</v>
      </c>
      <c r="G44" s="143"/>
    </row>
    <row r="45" spans="1:7" x14ac:dyDescent="0.2">
      <c r="A45" s="135" t="s">
        <v>190</v>
      </c>
      <c r="B45" s="129"/>
      <c r="C45" s="143"/>
      <c r="D45" s="143"/>
      <c r="E45" s="143"/>
      <c r="F45" s="143"/>
      <c r="G45" s="143"/>
    </row>
    <row r="46" spans="1:7" ht="19.5" customHeight="1" x14ac:dyDescent="0.2">
      <c r="A46" s="135"/>
      <c r="B46" s="129"/>
      <c r="C46" s="143"/>
      <c r="D46" s="143"/>
      <c r="E46" s="143"/>
      <c r="F46" s="143"/>
      <c r="G46" s="143"/>
    </row>
    <row r="47" spans="1:7" ht="6.75" customHeight="1" x14ac:dyDescent="0.2">
      <c r="A47" s="135"/>
      <c r="B47" s="129"/>
      <c r="C47" s="143"/>
      <c r="D47" s="143"/>
      <c r="E47" s="143"/>
      <c r="F47" s="143"/>
      <c r="G47" s="143"/>
    </row>
    <row r="48" spans="1:7" ht="8.25" customHeight="1" x14ac:dyDescent="0.2">
      <c r="A48" s="135"/>
      <c r="B48" s="129"/>
      <c r="C48" s="143"/>
      <c r="D48" s="143"/>
      <c r="E48" s="143"/>
      <c r="F48" s="143"/>
      <c r="G48" s="143"/>
    </row>
    <row r="49" spans="1:7" ht="8.25" customHeight="1" x14ac:dyDescent="0.2">
      <c r="A49" s="135"/>
      <c r="B49" s="129"/>
      <c r="C49" s="143"/>
      <c r="D49" s="143"/>
      <c r="E49" s="143"/>
      <c r="F49" s="143"/>
    </row>
    <row r="51" spans="1:7" x14ac:dyDescent="0.2">
      <c r="G51" s="430" t="s">
        <v>34</v>
      </c>
    </row>
    <row r="52" spans="1:7" x14ac:dyDescent="0.2">
      <c r="G52" s="59" t="s">
        <v>191</v>
      </c>
    </row>
  </sheetData>
  <mergeCells count="2">
    <mergeCell ref="A1:B1"/>
    <mergeCell ref="C44:E44"/>
  </mergeCells>
  <phoneticPr fontId="0" type="noConversion"/>
  <pageMargins left="0.55000000000000004" right="0" top="0.75" bottom="0.75" header="0.5" footer="0.5"/>
  <pageSetup scale="81" orientation="portrait" r:id="rId1"/>
  <headerFooter alignWithMargins="0">
    <oddFooter>&amp;L&amp;8Last Revised 10/29/24&amp;C&amp;8&amp;A
Page 6 of 27&amp;R&amp;8LGF-F005
V2025.1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48"/>
  <sheetViews>
    <sheetView zoomScale="75" zoomScaleNormal="75" workbookViewId="0">
      <selection activeCell="J22" sqref="J22"/>
    </sheetView>
  </sheetViews>
  <sheetFormatPr defaultColWidth="9.140625" defaultRowHeight="14.25" x14ac:dyDescent="0.2"/>
  <cols>
    <col min="1" max="1" width="6" style="6" customWidth="1"/>
    <col min="2" max="2" width="41.140625" style="3" customWidth="1"/>
    <col min="3" max="3" width="19.140625" style="59" customWidth="1"/>
    <col min="4" max="4" width="18" style="59" customWidth="1"/>
    <col min="5" max="5" width="18.5703125" style="59" customWidth="1"/>
    <col min="6" max="6" width="17" style="59" customWidth="1"/>
    <col min="7" max="7" width="18.28515625" style="59" customWidth="1"/>
    <col min="8" max="8" width="15.140625" style="59" customWidth="1"/>
    <col min="9" max="9" width="20.5703125" style="59" customWidth="1"/>
    <col min="10" max="16384" width="9.140625" style="3"/>
  </cols>
  <sheetData>
    <row r="1" spans="1:9" ht="57.75" thickBot="1" x14ac:dyDescent="0.25">
      <c r="A1" s="665" t="s">
        <v>161</v>
      </c>
      <c r="B1" s="666"/>
      <c r="C1" s="58" t="s">
        <v>192</v>
      </c>
      <c r="D1" s="58" t="s">
        <v>163</v>
      </c>
      <c r="E1" s="58" t="s">
        <v>193</v>
      </c>
      <c r="F1" s="375" t="s">
        <v>194</v>
      </c>
      <c r="G1" s="375" t="s">
        <v>195</v>
      </c>
      <c r="H1" s="58" t="s">
        <v>196</v>
      </c>
      <c r="I1" s="514" t="s">
        <v>197</v>
      </c>
    </row>
    <row r="2" spans="1:9" ht="18.75" customHeight="1" x14ac:dyDescent="0.25">
      <c r="A2" s="376" t="s">
        <v>111</v>
      </c>
      <c r="B2" s="377"/>
      <c r="C2" s="368"/>
      <c r="D2" s="368"/>
      <c r="E2" s="368"/>
      <c r="F2" s="378"/>
      <c r="G2" s="378"/>
      <c r="H2" s="368"/>
      <c r="I2" s="634"/>
    </row>
    <row r="3" spans="1:9" x14ac:dyDescent="0.2">
      <c r="A3" s="379">
        <v>100</v>
      </c>
      <c r="B3" s="25" t="s">
        <v>167</v>
      </c>
      <c r="C3" s="105"/>
      <c r="D3" s="105"/>
      <c r="E3" s="105"/>
      <c r="F3" s="608"/>
      <c r="G3" s="608"/>
      <c r="H3" s="105"/>
      <c r="I3" s="104"/>
    </row>
    <row r="4" spans="1:9" x14ac:dyDescent="0.2">
      <c r="A4" s="379">
        <v>200</v>
      </c>
      <c r="B4" s="25" t="s">
        <v>168</v>
      </c>
      <c r="C4" s="105"/>
      <c r="D4" s="105"/>
      <c r="E4" s="105"/>
      <c r="F4" s="608"/>
      <c r="G4" s="608"/>
      <c r="H4" s="105"/>
      <c r="I4" s="104"/>
    </row>
    <row r="5" spans="1:9" x14ac:dyDescent="0.2">
      <c r="A5" s="379">
        <v>300</v>
      </c>
      <c r="B5" s="25" t="s">
        <v>169</v>
      </c>
      <c r="C5" s="105"/>
      <c r="D5" s="105"/>
      <c r="E5" s="105"/>
      <c r="F5" s="608"/>
      <c r="G5" s="608"/>
      <c r="H5" s="105"/>
      <c r="I5" s="104"/>
    </row>
    <row r="6" spans="1:9" x14ac:dyDescent="0.2">
      <c r="A6" s="379">
        <v>400</v>
      </c>
      <c r="B6" s="25" t="s">
        <v>170</v>
      </c>
      <c r="C6" s="105"/>
      <c r="D6" s="105"/>
      <c r="E6" s="105"/>
      <c r="F6" s="608"/>
      <c r="G6" s="608"/>
      <c r="H6" s="105"/>
      <c r="I6" s="104"/>
    </row>
    <row r="7" spans="1:9" x14ac:dyDescent="0.2">
      <c r="A7" s="379">
        <v>500</v>
      </c>
      <c r="B7" s="25" t="s">
        <v>171</v>
      </c>
      <c r="C7" s="105"/>
      <c r="D7" s="105"/>
      <c r="E7" s="105"/>
      <c r="F7" s="608"/>
      <c r="G7" s="608"/>
      <c r="H7" s="105"/>
      <c r="I7" s="104"/>
    </row>
    <row r="8" spans="1:9" x14ac:dyDescent="0.2">
      <c r="A8" s="379">
        <v>600</v>
      </c>
      <c r="B8" s="25" t="s">
        <v>172</v>
      </c>
      <c r="C8" s="105"/>
      <c r="D8" s="105"/>
      <c r="E8" s="105"/>
      <c r="F8" s="608"/>
      <c r="G8" s="608"/>
      <c r="H8" s="105"/>
      <c r="I8" s="104"/>
    </row>
    <row r="9" spans="1:9" x14ac:dyDescent="0.2">
      <c r="A9" s="379">
        <v>800</v>
      </c>
      <c r="B9" s="25" t="s">
        <v>173</v>
      </c>
      <c r="C9" s="105"/>
      <c r="D9" s="105"/>
      <c r="E9" s="105"/>
      <c r="F9" s="608"/>
      <c r="G9" s="608"/>
      <c r="H9" s="105"/>
      <c r="I9" s="104"/>
    </row>
    <row r="10" spans="1:9" x14ac:dyDescent="0.2">
      <c r="A10" s="379">
        <v>900</v>
      </c>
      <c r="B10" s="25" t="s">
        <v>174</v>
      </c>
      <c r="C10" s="105"/>
      <c r="D10" s="105"/>
      <c r="E10" s="105"/>
      <c r="F10" s="608"/>
      <c r="G10" s="608"/>
      <c r="H10" s="105"/>
      <c r="I10" s="104"/>
    </row>
    <row r="11" spans="1:9" x14ac:dyDescent="0.2">
      <c r="A11" s="380" t="s">
        <v>175</v>
      </c>
      <c r="B11" s="25" t="s">
        <v>176</v>
      </c>
      <c r="C11" s="105"/>
      <c r="D11" s="105"/>
      <c r="E11" s="105"/>
      <c r="F11" s="608"/>
      <c r="G11" s="608"/>
      <c r="H11" s="105"/>
      <c r="I11" s="104"/>
    </row>
    <row r="12" spans="1:9" x14ac:dyDescent="0.2">
      <c r="A12" s="379">
        <v>2000</v>
      </c>
      <c r="B12" s="25" t="s">
        <v>177</v>
      </c>
      <c r="C12" s="105"/>
      <c r="D12" s="105"/>
      <c r="E12" s="105"/>
      <c r="F12" s="608"/>
      <c r="G12" s="608"/>
      <c r="H12" s="105"/>
      <c r="I12" s="104"/>
    </row>
    <row r="13" spans="1:9" ht="28.5" x14ac:dyDescent="0.2">
      <c r="A13" s="381">
        <v>4000</v>
      </c>
      <c r="B13" s="382" t="s">
        <v>198</v>
      </c>
      <c r="C13" s="105"/>
      <c r="D13" s="105"/>
      <c r="E13" s="105"/>
      <c r="F13" s="608"/>
      <c r="G13" s="608"/>
      <c r="H13" s="105"/>
      <c r="I13" s="104"/>
    </row>
    <row r="14" spans="1:9" x14ac:dyDescent="0.2">
      <c r="A14" s="381">
        <v>6100</v>
      </c>
      <c r="B14" s="382" t="s">
        <v>180</v>
      </c>
      <c r="C14" s="105"/>
      <c r="D14" s="105"/>
      <c r="E14" s="105"/>
      <c r="F14" s="608"/>
      <c r="G14" s="608"/>
      <c r="H14" s="105"/>
      <c r="I14" s="104"/>
    </row>
    <row r="15" spans="1:9" x14ac:dyDescent="0.2">
      <c r="A15" s="379">
        <v>6200</v>
      </c>
      <c r="B15" s="25" t="s">
        <v>181</v>
      </c>
      <c r="C15" s="105"/>
      <c r="D15" s="105"/>
      <c r="E15" s="105"/>
      <c r="F15" s="608"/>
      <c r="G15" s="608"/>
      <c r="H15" s="105"/>
      <c r="I15" s="104"/>
    </row>
    <row r="16" spans="1:9" x14ac:dyDescent="0.2">
      <c r="A16" s="379">
        <v>6300</v>
      </c>
      <c r="B16" s="25" t="s">
        <v>182</v>
      </c>
      <c r="C16" s="105"/>
      <c r="D16" s="105"/>
      <c r="E16" s="105"/>
      <c r="F16" s="608"/>
      <c r="G16" s="608"/>
      <c r="H16" s="105"/>
      <c r="I16" s="104"/>
    </row>
    <row r="17" spans="1:9" ht="18" customHeight="1" x14ac:dyDescent="0.2">
      <c r="A17" s="383">
        <v>8000</v>
      </c>
      <c r="B17" s="384" t="s">
        <v>199</v>
      </c>
      <c r="C17" s="608"/>
      <c r="D17" s="608"/>
      <c r="E17" s="608"/>
      <c r="F17" s="608"/>
      <c r="G17" s="608"/>
      <c r="H17" s="608"/>
      <c r="I17" s="635"/>
    </row>
    <row r="18" spans="1:9" ht="18" customHeight="1" x14ac:dyDescent="0.2">
      <c r="A18" s="383"/>
      <c r="B18" s="385" t="s">
        <v>154</v>
      </c>
      <c r="C18" s="608"/>
      <c r="D18" s="608"/>
      <c r="E18" s="608"/>
      <c r="F18" s="608"/>
      <c r="G18" s="608"/>
      <c r="H18" s="608"/>
      <c r="I18" s="635"/>
    </row>
    <row r="19" spans="1:9" ht="18" customHeight="1" x14ac:dyDescent="0.2">
      <c r="A19" s="383"/>
      <c r="B19" s="385" t="s">
        <v>156</v>
      </c>
      <c r="C19" s="608"/>
      <c r="D19" s="608"/>
      <c r="E19" s="608"/>
      <c r="F19" s="608"/>
      <c r="G19" s="608"/>
      <c r="H19" s="608"/>
      <c r="I19" s="635"/>
    </row>
    <row r="20" spans="1:9" ht="18" customHeight="1" x14ac:dyDescent="0.2">
      <c r="A20" s="386"/>
      <c r="B20" s="387" t="s">
        <v>200</v>
      </c>
      <c r="C20" s="614"/>
      <c r="D20" s="614"/>
      <c r="E20" s="614"/>
      <c r="F20" s="614"/>
      <c r="G20" s="614"/>
      <c r="H20" s="614"/>
      <c r="I20" s="636"/>
    </row>
    <row r="21" spans="1:9" ht="20.25" customHeight="1" thickBot="1" x14ac:dyDescent="0.3">
      <c r="A21" s="388"/>
      <c r="B21" s="389" t="s">
        <v>118</v>
      </c>
      <c r="C21" s="111"/>
      <c r="D21" s="111"/>
      <c r="E21" s="111"/>
      <c r="F21" s="615"/>
      <c r="G21" s="615"/>
      <c r="H21" s="111"/>
      <c r="I21" s="515"/>
    </row>
    <row r="22" spans="1:9" ht="15.75" thickBot="1" x14ac:dyDescent="0.3">
      <c r="A22" s="390" t="s">
        <v>119</v>
      </c>
      <c r="B22" s="367"/>
      <c r="C22" s="115"/>
      <c r="D22" s="115"/>
      <c r="E22" s="115"/>
      <c r="F22" s="616"/>
      <c r="G22" s="616"/>
      <c r="H22" s="115"/>
      <c r="I22" s="516"/>
    </row>
    <row r="23" spans="1:9" ht="20.25" customHeight="1" thickBot="1" x14ac:dyDescent="0.3">
      <c r="A23" s="390" t="s">
        <v>184</v>
      </c>
      <c r="B23" s="367"/>
      <c r="C23" s="115"/>
      <c r="D23" s="115"/>
      <c r="E23" s="115"/>
      <c r="F23" s="616"/>
      <c r="G23" s="616"/>
      <c r="H23" s="115"/>
      <c r="I23" s="516"/>
    </row>
    <row r="24" spans="1:9" ht="18" customHeight="1" x14ac:dyDescent="0.25">
      <c r="A24" s="376" t="s">
        <v>185</v>
      </c>
      <c r="B24" s="377"/>
      <c r="C24" s="119"/>
      <c r="D24" s="119"/>
      <c r="E24" s="119"/>
      <c r="F24" s="617"/>
      <c r="G24" s="617"/>
      <c r="H24" s="119"/>
      <c r="I24" s="222"/>
    </row>
    <row r="25" spans="1:9" x14ac:dyDescent="0.2">
      <c r="A25" s="379"/>
      <c r="B25" s="25" t="s">
        <v>122</v>
      </c>
      <c r="C25" s="105"/>
      <c r="D25" s="105"/>
      <c r="E25" s="105"/>
      <c r="F25" s="608"/>
      <c r="G25" s="608"/>
      <c r="H25" s="105"/>
      <c r="I25" s="104"/>
    </row>
    <row r="26" spans="1:9" x14ac:dyDescent="0.2">
      <c r="A26" s="379"/>
      <c r="B26" s="25" t="s">
        <v>123</v>
      </c>
      <c r="C26" s="105"/>
      <c r="D26" s="105"/>
      <c r="E26" s="105"/>
      <c r="F26" s="608"/>
      <c r="G26" s="608"/>
      <c r="H26" s="105"/>
      <c r="I26" s="104"/>
    </row>
    <row r="27" spans="1:9" x14ac:dyDescent="0.2">
      <c r="A27" s="379"/>
      <c r="B27" s="25" t="s">
        <v>124</v>
      </c>
      <c r="C27" s="105"/>
      <c r="D27" s="105"/>
      <c r="E27" s="105"/>
      <c r="F27" s="608"/>
      <c r="G27" s="608"/>
      <c r="H27" s="105"/>
      <c r="I27" s="104"/>
    </row>
    <row r="28" spans="1:9" x14ac:dyDescent="0.2">
      <c r="A28" s="379"/>
      <c r="B28" s="25" t="s">
        <v>125</v>
      </c>
      <c r="C28" s="105"/>
      <c r="D28" s="105"/>
      <c r="E28" s="105"/>
      <c r="F28" s="608"/>
      <c r="G28" s="608"/>
      <c r="H28" s="105"/>
      <c r="I28" s="104"/>
    </row>
    <row r="29" spans="1:9" x14ac:dyDescent="0.2">
      <c r="A29" s="379"/>
      <c r="B29" s="25" t="s">
        <v>158</v>
      </c>
      <c r="C29" s="105"/>
      <c r="D29" s="105"/>
      <c r="E29" s="105"/>
      <c r="F29" s="608"/>
      <c r="G29" s="608"/>
      <c r="H29" s="105"/>
      <c r="I29" s="104"/>
    </row>
    <row r="30" spans="1:9" x14ac:dyDescent="0.2">
      <c r="A30" s="379"/>
      <c r="B30" s="25" t="s">
        <v>126</v>
      </c>
      <c r="C30" s="105"/>
      <c r="D30" s="105"/>
      <c r="E30" s="105"/>
      <c r="F30" s="608"/>
      <c r="G30" s="608"/>
      <c r="H30" s="105"/>
      <c r="I30" s="104"/>
    </row>
    <row r="31" spans="1:9" x14ac:dyDescent="0.2">
      <c r="A31" s="379"/>
      <c r="B31" s="25" t="s">
        <v>186</v>
      </c>
      <c r="C31" s="105"/>
      <c r="D31" s="105"/>
      <c r="E31" s="105"/>
      <c r="F31" s="608"/>
      <c r="G31" s="608"/>
      <c r="H31" s="105"/>
      <c r="I31" s="104"/>
    </row>
    <row r="32" spans="1:9" ht="15" customHeight="1" x14ac:dyDescent="0.2">
      <c r="A32" s="5"/>
      <c r="B32" s="25" t="s">
        <v>127</v>
      </c>
      <c r="C32" s="105"/>
      <c r="D32" s="105"/>
      <c r="E32" s="105"/>
      <c r="F32" s="608"/>
      <c r="G32" s="608"/>
      <c r="H32" s="104"/>
      <c r="I32" s="104"/>
    </row>
    <row r="33" spans="1:9" ht="15" customHeight="1" x14ac:dyDescent="0.2">
      <c r="A33" s="5"/>
      <c r="B33" s="25" t="s">
        <v>128</v>
      </c>
      <c r="C33" s="105"/>
      <c r="D33" s="105"/>
      <c r="E33" s="105"/>
      <c r="F33" s="608"/>
      <c r="G33" s="608"/>
      <c r="H33" s="104"/>
      <c r="I33" s="104"/>
    </row>
    <row r="34" spans="1:9" ht="15" customHeight="1" x14ac:dyDescent="0.2">
      <c r="A34" s="5"/>
      <c r="B34" s="25" t="s">
        <v>129</v>
      </c>
      <c r="C34" s="105"/>
      <c r="D34" s="105"/>
      <c r="E34" s="105"/>
      <c r="F34" s="608"/>
      <c r="G34" s="608"/>
      <c r="H34" s="104"/>
      <c r="I34" s="104"/>
    </row>
    <row r="35" spans="1:9" ht="18" customHeight="1" x14ac:dyDescent="0.25">
      <c r="B35" s="391" t="s">
        <v>131</v>
      </c>
      <c r="C35" s="119"/>
      <c r="D35" s="119"/>
      <c r="E35" s="119"/>
      <c r="F35" s="617"/>
      <c r="G35" s="617"/>
      <c r="H35" s="119"/>
      <c r="I35" s="222"/>
    </row>
    <row r="36" spans="1:9" x14ac:dyDescent="0.2">
      <c r="A36" s="379"/>
      <c r="B36" s="25" t="s">
        <v>187</v>
      </c>
      <c r="C36" s="105"/>
      <c r="D36" s="105"/>
      <c r="E36" s="105"/>
      <c r="F36" s="608"/>
      <c r="G36" s="608"/>
      <c r="H36" s="105"/>
      <c r="I36" s="104"/>
    </row>
    <row r="37" spans="1:9" x14ac:dyDescent="0.2">
      <c r="A37" s="379"/>
      <c r="B37" s="25" t="s">
        <v>186</v>
      </c>
      <c r="C37" s="105"/>
      <c r="D37" s="105"/>
      <c r="E37" s="105"/>
      <c r="F37" s="608"/>
      <c r="G37" s="608"/>
      <c r="H37" s="105"/>
      <c r="I37" s="104"/>
    </row>
    <row r="38" spans="1:9" x14ac:dyDescent="0.2">
      <c r="A38" s="379"/>
      <c r="B38" s="25" t="s">
        <v>188</v>
      </c>
      <c r="C38" s="105"/>
      <c r="D38" s="105"/>
      <c r="E38" s="105"/>
      <c r="F38" s="608"/>
      <c r="G38" s="608"/>
      <c r="H38" s="105"/>
      <c r="I38" s="104"/>
    </row>
    <row r="39" spans="1:9" x14ac:dyDescent="0.2">
      <c r="A39" s="379"/>
      <c r="B39" s="25"/>
      <c r="C39" s="105"/>
      <c r="D39" s="105"/>
      <c r="E39" s="105"/>
      <c r="F39" s="608"/>
      <c r="G39" s="608"/>
      <c r="H39" s="105"/>
      <c r="I39" s="104"/>
    </row>
    <row r="40" spans="1:9" ht="15.75" thickBot="1" x14ac:dyDescent="0.3">
      <c r="A40" s="392" t="s">
        <v>135</v>
      </c>
      <c r="B40" s="393"/>
      <c r="C40" s="111"/>
      <c r="D40" s="111"/>
      <c r="E40" s="111"/>
      <c r="F40" s="615"/>
      <c r="G40" s="615"/>
      <c r="H40" s="111"/>
      <c r="I40" s="515"/>
    </row>
    <row r="41" spans="1:9" ht="18.75" customHeight="1" thickBot="1" x14ac:dyDescent="0.3">
      <c r="A41" s="390" t="s">
        <v>136</v>
      </c>
      <c r="B41" s="367"/>
      <c r="C41" s="115"/>
      <c r="D41" s="115"/>
      <c r="E41" s="115"/>
      <c r="F41" s="616"/>
      <c r="G41" s="616"/>
      <c r="H41" s="115"/>
      <c r="I41" s="516"/>
    </row>
    <row r="42" spans="1:9" ht="19.5" customHeight="1" thickBot="1" x14ac:dyDescent="0.3">
      <c r="A42" s="394" t="s">
        <v>189</v>
      </c>
      <c r="B42" s="371" t="s">
        <v>137</v>
      </c>
      <c r="C42" s="115"/>
      <c r="D42" s="115"/>
      <c r="E42" s="115"/>
      <c r="F42" s="616"/>
      <c r="G42" s="616"/>
      <c r="H42" s="115"/>
      <c r="I42" s="516"/>
    </row>
    <row r="43" spans="1:9" ht="21.75" customHeight="1" thickBot="1" x14ac:dyDescent="0.3">
      <c r="A43" s="395" t="s">
        <v>138</v>
      </c>
      <c r="B43" s="396"/>
      <c r="C43" s="397"/>
      <c r="D43" s="397"/>
      <c r="E43" s="397"/>
      <c r="F43" s="398"/>
      <c r="G43" s="398"/>
      <c r="H43" s="397"/>
      <c r="I43" s="637"/>
    </row>
    <row r="44" spans="1:9" ht="15" thickTop="1" x14ac:dyDescent="0.2"/>
    <row r="46" spans="1:9" x14ac:dyDescent="0.2">
      <c r="I46" s="431"/>
    </row>
    <row r="47" spans="1:9" x14ac:dyDescent="0.2">
      <c r="A47" s="349"/>
      <c r="B47" s="59"/>
      <c r="D47" s="663"/>
      <c r="E47" s="663"/>
      <c r="F47" s="663"/>
      <c r="G47" s="59" t="s">
        <v>84</v>
      </c>
      <c r="I47" s="618" t="s">
        <v>201</v>
      </c>
    </row>
    <row r="48" spans="1:9" ht="19.5" customHeight="1" x14ac:dyDescent="0.2">
      <c r="A48" s="6" t="s">
        <v>190</v>
      </c>
      <c r="I48" s="59" t="s">
        <v>202</v>
      </c>
    </row>
  </sheetData>
  <mergeCells count="2">
    <mergeCell ref="A1:B1"/>
    <mergeCell ref="D47:F47"/>
  </mergeCells>
  <pageMargins left="0.55000000000000004" right="0" top="0.75" bottom="0.75" header="0.5" footer="0.5"/>
  <pageSetup scale="61" orientation="landscape" r:id="rId1"/>
  <headerFooter alignWithMargins="0">
    <oddFooter>&amp;LLast Revised 10/29/24&amp;C&amp;8&amp;A
Page 7 of 27&amp;R&amp;8LGF-F005
V2025.1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K58"/>
  <sheetViews>
    <sheetView topLeftCell="A30" zoomScale="85" zoomScaleNormal="85" workbookViewId="0">
      <selection activeCell="L56" sqref="L56"/>
    </sheetView>
  </sheetViews>
  <sheetFormatPr defaultColWidth="9.140625" defaultRowHeight="14.25" x14ac:dyDescent="0.2"/>
  <cols>
    <col min="1" max="1" width="1.42578125" style="41" customWidth="1"/>
    <col min="2" max="2" width="6.42578125" style="41" customWidth="1"/>
    <col min="3" max="3" width="35.42578125" style="3" customWidth="1"/>
    <col min="4" max="4" width="18.7109375" style="3" customWidth="1"/>
    <col min="5" max="5" width="18.140625" style="3" customWidth="1"/>
    <col min="6" max="6" width="15.85546875" style="3" customWidth="1"/>
    <col min="7" max="7" width="32" style="3" customWidth="1"/>
    <col min="8" max="10" width="9.140625" style="3"/>
    <col min="11" max="11" width="5.42578125" style="3" customWidth="1"/>
    <col min="12" max="16384" width="9.140625" style="3"/>
  </cols>
  <sheetData>
    <row r="1" spans="1:7" x14ac:dyDescent="0.2">
      <c r="A1" s="36"/>
      <c r="B1" s="36"/>
      <c r="C1" s="37"/>
      <c r="D1" s="38">
        <v>-1</v>
      </c>
      <c r="E1" s="39">
        <v>-2</v>
      </c>
      <c r="F1" s="85">
        <v>-3</v>
      </c>
      <c r="G1" s="40">
        <v>-4</v>
      </c>
    </row>
    <row r="2" spans="1:7" ht="15" x14ac:dyDescent="0.25">
      <c r="C2" s="11"/>
      <c r="D2" s="11"/>
      <c r="E2" s="52" t="s">
        <v>203</v>
      </c>
      <c r="F2" s="667" t="str">
        <f>"BUDGET YEAR ENDING "&amp;TEXT('Form 1'!$C$138,"mm/dd/yy")</f>
        <v>AÑO PRESUPUESTARIO QUE FINALIZA EL 30/06/26</v>
      </c>
      <c r="G2" s="668"/>
    </row>
    <row r="3" spans="1:7" s="45" customFormat="1" ht="15.75" customHeight="1" x14ac:dyDescent="0.2">
      <c r="A3" s="82"/>
      <c r="B3" s="76"/>
      <c r="C3" s="78"/>
      <c r="D3" s="77" t="s">
        <v>204</v>
      </c>
      <c r="E3" s="77" t="s">
        <v>205</v>
      </c>
      <c r="F3" s="84"/>
    </row>
    <row r="4" spans="1:7" s="45" customFormat="1" ht="15.75" customHeight="1" x14ac:dyDescent="0.2">
      <c r="A4" s="82"/>
      <c r="B4" s="76"/>
      <c r="C4" s="78" t="s">
        <v>206</v>
      </c>
      <c r="D4" s="77" t="s">
        <v>207</v>
      </c>
      <c r="E4" s="77" t="s">
        <v>207</v>
      </c>
      <c r="F4" s="81" t="s">
        <v>208</v>
      </c>
      <c r="G4" s="75" t="s">
        <v>209</v>
      </c>
    </row>
    <row r="5" spans="1:7" s="45" customFormat="1" ht="15" customHeight="1" x14ac:dyDescent="0.2">
      <c r="A5" s="42"/>
      <c r="B5" s="68"/>
      <c r="C5" s="69"/>
      <c r="D5" s="512">
        <f>'Form 1'!$C$129</f>
        <v>45473</v>
      </c>
      <c r="E5" s="512">
        <f>'Form 1'!$C$133</f>
        <v>45838</v>
      </c>
      <c r="F5" s="79" t="s">
        <v>210</v>
      </c>
      <c r="G5" s="44" t="s">
        <v>211</v>
      </c>
    </row>
    <row r="6" spans="1:7" ht="21" customHeight="1" x14ac:dyDescent="0.25">
      <c r="A6" s="144" t="s">
        <v>212</v>
      </c>
      <c r="B6" s="144"/>
      <c r="C6" s="145" t="s">
        <v>213</v>
      </c>
      <c r="D6" s="119"/>
      <c r="E6" s="119"/>
      <c r="F6" s="119"/>
      <c r="G6" s="121"/>
    </row>
    <row r="7" spans="1:7" x14ac:dyDescent="0.2">
      <c r="A7" s="146" t="s">
        <v>214</v>
      </c>
      <c r="B7" s="147"/>
      <c r="C7" s="108" t="s">
        <v>215</v>
      </c>
      <c r="D7" s="105"/>
      <c r="E7" s="105"/>
      <c r="F7" s="433"/>
      <c r="G7" s="432"/>
    </row>
    <row r="8" spans="1:7" x14ac:dyDescent="0.2">
      <c r="A8" s="147"/>
      <c r="B8" s="147" t="s">
        <v>216</v>
      </c>
      <c r="C8" s="108" t="s">
        <v>217</v>
      </c>
      <c r="D8" s="105"/>
      <c r="E8" s="105"/>
      <c r="F8" s="433"/>
      <c r="G8" s="432"/>
    </row>
    <row r="9" spans="1:7" x14ac:dyDescent="0.2">
      <c r="A9" s="147"/>
      <c r="B9" s="147" t="s">
        <v>218</v>
      </c>
      <c r="C9" s="108" t="s">
        <v>219</v>
      </c>
      <c r="D9" s="105"/>
      <c r="E9" s="105"/>
      <c r="F9" s="433"/>
      <c r="G9" s="432"/>
    </row>
    <row r="10" spans="1:7" x14ac:dyDescent="0.2">
      <c r="A10" s="147"/>
      <c r="B10" s="147" t="s">
        <v>220</v>
      </c>
      <c r="C10" s="108" t="s">
        <v>221</v>
      </c>
      <c r="D10" s="105"/>
      <c r="E10" s="105"/>
      <c r="F10" s="433"/>
      <c r="G10" s="432"/>
    </row>
    <row r="11" spans="1:7" x14ac:dyDescent="0.2">
      <c r="A11" s="147"/>
      <c r="B11" s="147" t="s">
        <v>222</v>
      </c>
      <c r="C11" s="108" t="s">
        <v>223</v>
      </c>
      <c r="D11" s="105"/>
      <c r="E11" s="105"/>
      <c r="F11" s="433"/>
      <c r="G11" s="432"/>
    </row>
    <row r="12" spans="1:7" x14ac:dyDescent="0.2">
      <c r="A12" s="147"/>
      <c r="B12" s="147" t="s">
        <v>224</v>
      </c>
      <c r="C12" s="108" t="s">
        <v>225</v>
      </c>
      <c r="D12" s="105"/>
      <c r="E12" s="105"/>
      <c r="F12" s="433"/>
      <c r="G12" s="432"/>
    </row>
    <row r="13" spans="1:7" x14ac:dyDescent="0.2">
      <c r="A13" s="147" t="s">
        <v>226</v>
      </c>
      <c r="B13" s="147"/>
      <c r="C13" s="108" t="s">
        <v>227</v>
      </c>
      <c r="D13" s="105"/>
      <c r="E13" s="105"/>
      <c r="F13" s="433"/>
      <c r="G13" s="432"/>
    </row>
    <row r="14" spans="1:7" x14ac:dyDescent="0.2">
      <c r="A14" s="147"/>
      <c r="B14" s="147" t="s">
        <v>228</v>
      </c>
      <c r="C14" s="108" t="s">
        <v>229</v>
      </c>
      <c r="D14" s="105"/>
      <c r="E14" s="105"/>
      <c r="F14" s="433"/>
      <c r="G14" s="432"/>
    </row>
    <row r="15" spans="1:7" x14ac:dyDescent="0.2">
      <c r="A15" s="147"/>
      <c r="B15" s="147" t="s">
        <v>230</v>
      </c>
      <c r="C15" s="108" t="s">
        <v>231</v>
      </c>
      <c r="D15" s="105"/>
      <c r="E15" s="105"/>
      <c r="F15" s="433"/>
      <c r="G15" s="432"/>
    </row>
    <row r="16" spans="1:7" x14ac:dyDescent="0.2">
      <c r="A16" s="147" t="s">
        <v>232</v>
      </c>
      <c r="B16" s="147"/>
      <c r="C16" s="108" t="s">
        <v>233</v>
      </c>
      <c r="D16" s="105"/>
      <c r="E16" s="105"/>
      <c r="F16" s="105"/>
      <c r="G16" s="107"/>
    </row>
    <row r="17" spans="1:7" x14ac:dyDescent="0.2">
      <c r="A17" s="147" t="s">
        <v>234</v>
      </c>
      <c r="B17" s="147"/>
      <c r="C17" s="108" t="s">
        <v>235</v>
      </c>
      <c r="D17" s="105"/>
      <c r="E17" s="105"/>
      <c r="F17" s="105"/>
      <c r="G17" s="107"/>
    </row>
    <row r="18" spans="1:7" x14ac:dyDescent="0.2">
      <c r="A18" s="147" t="s">
        <v>236</v>
      </c>
      <c r="B18" s="147"/>
      <c r="C18" s="108" t="s">
        <v>237</v>
      </c>
      <c r="D18" s="105"/>
      <c r="E18" s="105"/>
      <c r="F18" s="105"/>
      <c r="G18" s="107"/>
    </row>
    <row r="19" spans="1:7" x14ac:dyDescent="0.2">
      <c r="A19" s="147" t="s">
        <v>238</v>
      </c>
      <c r="B19" s="147"/>
      <c r="C19" s="108" t="s">
        <v>239</v>
      </c>
      <c r="D19" s="105"/>
      <c r="E19" s="105"/>
      <c r="F19" s="105"/>
      <c r="G19" s="107"/>
    </row>
    <row r="20" spans="1:7" x14ac:dyDescent="0.2">
      <c r="A20" s="147" t="s">
        <v>240</v>
      </c>
      <c r="B20" s="147"/>
      <c r="C20" s="108" t="s">
        <v>241</v>
      </c>
      <c r="D20" s="105"/>
      <c r="E20" s="105"/>
      <c r="F20" s="105"/>
      <c r="G20" s="107"/>
    </row>
    <row r="21" spans="1:7" x14ac:dyDescent="0.2">
      <c r="A21" s="147"/>
      <c r="B21" s="147" t="s">
        <v>242</v>
      </c>
      <c r="C21" s="108" t="s">
        <v>243</v>
      </c>
      <c r="D21" s="105"/>
      <c r="E21" s="105"/>
      <c r="F21" s="105"/>
      <c r="G21" s="107"/>
    </row>
    <row r="22" spans="1:7" x14ac:dyDescent="0.2">
      <c r="A22" s="147"/>
      <c r="B22" s="147" t="s">
        <v>244</v>
      </c>
      <c r="C22" s="108" t="s">
        <v>245</v>
      </c>
      <c r="D22" s="105"/>
      <c r="E22" s="105"/>
      <c r="F22" s="105"/>
      <c r="G22" s="107"/>
    </row>
    <row r="23" spans="1:7" x14ac:dyDescent="0.2">
      <c r="A23" s="147"/>
      <c r="B23" s="147" t="s">
        <v>246</v>
      </c>
      <c r="C23" s="108" t="s">
        <v>247</v>
      </c>
      <c r="D23" s="105"/>
      <c r="E23" s="105"/>
      <c r="F23" s="105"/>
      <c r="G23" s="107"/>
    </row>
    <row r="24" spans="1:7" x14ac:dyDescent="0.2">
      <c r="A24" s="147"/>
      <c r="B24" s="147" t="s">
        <v>248</v>
      </c>
      <c r="C24" s="108" t="s">
        <v>249</v>
      </c>
      <c r="D24" s="105"/>
      <c r="E24" s="105"/>
      <c r="F24" s="105"/>
      <c r="G24" s="107"/>
    </row>
    <row r="25" spans="1:7" x14ac:dyDescent="0.2">
      <c r="A25" s="146" t="s">
        <v>250</v>
      </c>
      <c r="B25" s="147"/>
      <c r="C25" s="108" t="s">
        <v>251</v>
      </c>
      <c r="D25" s="105"/>
      <c r="E25" s="105"/>
      <c r="F25" s="105"/>
      <c r="G25" s="107"/>
    </row>
    <row r="26" spans="1:7" x14ac:dyDescent="0.2">
      <c r="A26" s="146" t="s">
        <v>252</v>
      </c>
      <c r="B26" s="147"/>
      <c r="C26" s="108" t="s">
        <v>253</v>
      </c>
      <c r="D26" s="105"/>
      <c r="E26" s="105"/>
      <c r="F26" s="105"/>
      <c r="G26" s="107"/>
    </row>
    <row r="27" spans="1:7" x14ac:dyDescent="0.2">
      <c r="A27" s="146" t="s">
        <v>254</v>
      </c>
      <c r="B27" s="147"/>
      <c r="C27" s="108" t="s">
        <v>255</v>
      </c>
      <c r="D27" s="105"/>
      <c r="E27" s="105"/>
      <c r="F27" s="105"/>
      <c r="G27" s="107"/>
    </row>
    <row r="28" spans="1:7" x14ac:dyDescent="0.2">
      <c r="A28" s="316"/>
      <c r="B28" s="146" t="s">
        <v>256</v>
      </c>
      <c r="C28" s="108" t="s">
        <v>257</v>
      </c>
      <c r="D28" s="105"/>
      <c r="E28" s="105"/>
      <c r="F28" s="105"/>
      <c r="G28" s="107"/>
    </row>
    <row r="29" spans="1:7" x14ac:dyDescent="0.2">
      <c r="A29" s="5"/>
      <c r="B29" s="146" t="s">
        <v>258</v>
      </c>
      <c r="C29" s="101" t="s">
        <v>259</v>
      </c>
      <c r="D29" s="148"/>
      <c r="E29" s="148"/>
      <c r="F29" s="148"/>
      <c r="G29" s="149"/>
    </row>
    <row r="30" spans="1:7" x14ac:dyDescent="0.2">
      <c r="A30" s="146" t="s">
        <v>260</v>
      </c>
      <c r="B30" s="147"/>
      <c r="C30" s="108" t="s">
        <v>261</v>
      </c>
      <c r="D30" s="105"/>
      <c r="E30" s="105"/>
      <c r="F30" s="105"/>
      <c r="G30" s="107"/>
    </row>
    <row r="31" spans="1:7" x14ac:dyDescent="0.2">
      <c r="A31" s="5"/>
      <c r="B31" s="146" t="s">
        <v>262</v>
      </c>
      <c r="C31" s="108" t="s">
        <v>263</v>
      </c>
      <c r="D31" s="105"/>
      <c r="E31" s="105"/>
      <c r="F31" s="105"/>
      <c r="G31" s="107"/>
    </row>
    <row r="32" spans="1:7" x14ac:dyDescent="0.2">
      <c r="A32" s="147"/>
      <c r="B32" s="147"/>
      <c r="C32" s="108"/>
      <c r="D32" s="105"/>
      <c r="E32" s="105"/>
      <c r="F32" s="105"/>
      <c r="G32" s="107"/>
    </row>
    <row r="33" spans="1:11" ht="15.75" thickBot="1" x14ac:dyDescent="0.3">
      <c r="A33" s="150" t="s">
        <v>264</v>
      </c>
      <c r="B33" s="151"/>
      <c r="C33" s="126"/>
      <c r="D33" s="127"/>
      <c r="E33" s="127"/>
      <c r="F33" s="127"/>
      <c r="G33" s="128"/>
    </row>
    <row r="34" spans="1:11" ht="21.75" customHeight="1" thickTop="1" x14ac:dyDescent="0.25">
      <c r="A34" s="152" t="s">
        <v>265</v>
      </c>
      <c r="B34" s="497"/>
      <c r="C34" s="513" t="s">
        <v>266</v>
      </c>
      <c r="D34" s="119"/>
      <c r="E34" s="119"/>
      <c r="F34" s="119"/>
      <c r="G34" s="121"/>
    </row>
    <row r="35" spans="1:11" ht="12.75" customHeight="1" x14ac:dyDescent="0.25">
      <c r="A35" s="184"/>
      <c r="B35" s="498"/>
      <c r="C35" s="513" t="s">
        <v>267</v>
      </c>
      <c r="D35" s="506"/>
      <c r="E35" s="506"/>
      <c r="F35" s="503"/>
      <c r="G35" s="503"/>
    </row>
    <row r="36" spans="1:11" x14ac:dyDescent="0.2">
      <c r="A36" s="147"/>
      <c r="B36" s="147" t="s">
        <v>268</v>
      </c>
      <c r="C36" s="108" t="s">
        <v>269</v>
      </c>
      <c r="D36" s="105"/>
      <c r="E36" s="105"/>
      <c r="F36" s="433"/>
      <c r="G36" s="432"/>
    </row>
    <row r="37" spans="1:11" x14ac:dyDescent="0.2">
      <c r="A37" s="147"/>
      <c r="B37" s="147" t="s">
        <v>270</v>
      </c>
      <c r="C37" s="108" t="s">
        <v>271</v>
      </c>
      <c r="D37" s="105"/>
      <c r="E37" s="105"/>
      <c r="F37" s="433"/>
      <c r="G37" s="432"/>
    </row>
    <row r="38" spans="1:11" x14ac:dyDescent="0.2">
      <c r="A38" s="147" t="s">
        <v>272</v>
      </c>
      <c r="B38" s="343"/>
      <c r="C38" s="108" t="s">
        <v>273</v>
      </c>
      <c r="D38" s="105"/>
      <c r="E38" s="105"/>
      <c r="F38" s="105"/>
      <c r="G38" s="107"/>
    </row>
    <row r="39" spans="1:11" x14ac:dyDescent="0.2">
      <c r="A39" s="147"/>
      <c r="B39" s="147" t="s">
        <v>274</v>
      </c>
      <c r="C39" s="108" t="s">
        <v>275</v>
      </c>
      <c r="D39" s="105"/>
      <c r="E39" s="105"/>
      <c r="F39" s="433"/>
      <c r="G39" s="432"/>
    </row>
    <row r="40" spans="1:11" x14ac:dyDescent="0.2">
      <c r="A40" s="147"/>
      <c r="B40" s="147" t="s">
        <v>276</v>
      </c>
      <c r="C40" s="108" t="s">
        <v>277</v>
      </c>
      <c r="D40" s="105"/>
      <c r="E40" s="105"/>
      <c r="F40" s="433"/>
      <c r="G40" s="432"/>
    </row>
    <row r="41" spans="1:11" x14ac:dyDescent="0.2">
      <c r="A41" s="147"/>
      <c r="B41" s="147" t="s">
        <v>278</v>
      </c>
      <c r="C41" s="108" t="s">
        <v>279</v>
      </c>
      <c r="D41" s="105"/>
      <c r="E41" s="105"/>
      <c r="F41" s="433"/>
      <c r="G41" s="432"/>
    </row>
    <row r="42" spans="1:11" x14ac:dyDescent="0.2">
      <c r="A42" s="147" t="s">
        <v>280</v>
      </c>
      <c r="B42" s="343"/>
      <c r="C42" s="108" t="s">
        <v>281</v>
      </c>
      <c r="D42" s="105"/>
      <c r="E42" s="105"/>
      <c r="F42" s="433"/>
      <c r="G42" s="432"/>
      <c r="K42" s="47"/>
    </row>
    <row r="43" spans="1:11" x14ac:dyDescent="0.2">
      <c r="A43" s="147" t="s">
        <v>282</v>
      </c>
      <c r="B43" s="342"/>
      <c r="C43" s="108" t="s">
        <v>283</v>
      </c>
      <c r="D43" s="105"/>
      <c r="E43" s="105"/>
      <c r="F43" s="433"/>
      <c r="G43" s="432"/>
    </row>
    <row r="44" spans="1:11" ht="20.25" customHeight="1" thickBot="1" x14ac:dyDescent="0.3">
      <c r="A44" s="150" t="s">
        <v>284</v>
      </c>
      <c r="B44" s="151"/>
      <c r="C44" s="126"/>
      <c r="D44" s="127"/>
      <c r="E44" s="127"/>
      <c r="F44" s="127"/>
      <c r="G44" s="128"/>
    </row>
    <row r="45" spans="1:11" ht="21" customHeight="1" thickTop="1" x14ac:dyDescent="0.25">
      <c r="A45" s="157" t="s">
        <v>285</v>
      </c>
      <c r="B45" s="157"/>
      <c r="C45" s="145" t="s">
        <v>286</v>
      </c>
      <c r="D45" s="172"/>
      <c r="E45" s="101"/>
      <c r="F45" s="101"/>
      <c r="G45" s="156"/>
    </row>
    <row r="46" spans="1:11" ht="12" customHeight="1" x14ac:dyDescent="0.2">
      <c r="A46" s="159" t="s">
        <v>287</v>
      </c>
      <c r="B46" s="160"/>
      <c r="C46" s="108" t="s">
        <v>288</v>
      </c>
      <c r="D46" s="108"/>
      <c r="E46" s="108"/>
      <c r="F46" s="108"/>
      <c r="G46" s="103"/>
    </row>
    <row r="47" spans="1:11" x14ac:dyDescent="0.2">
      <c r="A47" s="159" t="s">
        <v>289</v>
      </c>
      <c r="B47" s="160"/>
      <c r="C47" s="108" t="s">
        <v>290</v>
      </c>
      <c r="D47" s="108"/>
      <c r="E47" s="108"/>
      <c r="F47" s="108"/>
      <c r="G47" s="103"/>
    </row>
    <row r="48" spans="1:11" x14ac:dyDescent="0.2">
      <c r="A48" s="160" t="s">
        <v>291</v>
      </c>
      <c r="B48" s="160"/>
      <c r="C48" s="108" t="s">
        <v>292</v>
      </c>
      <c r="D48" s="108"/>
      <c r="E48" s="108"/>
      <c r="F48" s="108"/>
      <c r="G48" s="103"/>
    </row>
    <row r="49" spans="1:7" x14ac:dyDescent="0.2">
      <c r="A49" s="159" t="s">
        <v>293</v>
      </c>
      <c r="B49" s="160"/>
      <c r="C49" s="108" t="s">
        <v>294</v>
      </c>
      <c r="D49" s="108"/>
      <c r="E49" s="108"/>
      <c r="F49" s="108"/>
      <c r="G49" s="103"/>
    </row>
    <row r="50" spans="1:7" x14ac:dyDescent="0.2">
      <c r="A50" s="160" t="s">
        <v>295</v>
      </c>
      <c r="B50" s="160"/>
      <c r="C50" s="108" t="s">
        <v>296</v>
      </c>
      <c r="D50" s="108"/>
      <c r="E50" s="108"/>
      <c r="F50" s="108"/>
      <c r="G50" s="103"/>
    </row>
    <row r="51" spans="1:7" x14ac:dyDescent="0.2">
      <c r="A51" s="159" t="s">
        <v>297</v>
      </c>
      <c r="B51" s="160"/>
      <c r="C51" s="108" t="s">
        <v>298</v>
      </c>
      <c r="D51" s="108"/>
      <c r="E51" s="108"/>
      <c r="F51" s="108"/>
      <c r="G51" s="103"/>
    </row>
    <row r="52" spans="1:7" ht="15.75" thickBot="1" x14ac:dyDescent="0.3">
      <c r="A52" s="163" t="s">
        <v>299</v>
      </c>
      <c r="B52" s="164"/>
      <c r="C52" s="126"/>
      <c r="D52" s="126"/>
      <c r="E52" s="126"/>
      <c r="F52" s="126"/>
      <c r="G52" s="165"/>
    </row>
    <row r="53" spans="1:7" ht="15" thickTop="1" x14ac:dyDescent="0.2">
      <c r="A53" s="155"/>
      <c r="B53" s="155"/>
      <c r="C53" s="129"/>
      <c r="D53" s="129"/>
      <c r="E53" s="129"/>
      <c r="F53" s="129"/>
      <c r="G53" s="129"/>
    </row>
    <row r="54" spans="1:7" x14ac:dyDescent="0.2">
      <c r="A54" s="155"/>
      <c r="B54" s="155"/>
      <c r="C54" s="129"/>
      <c r="D54" s="129"/>
      <c r="E54" s="129"/>
      <c r="F54" s="129"/>
      <c r="G54" s="129"/>
    </row>
    <row r="55" spans="1:7" x14ac:dyDescent="0.2">
      <c r="A55" s="129"/>
      <c r="B55" s="349"/>
      <c r="C55" s="669"/>
      <c r="D55" s="669"/>
      <c r="E55" s="669"/>
      <c r="F55" s="639" t="s">
        <v>84</v>
      </c>
      <c r="G55" s="129"/>
    </row>
    <row r="56" spans="1:7" ht="14.25" customHeight="1" x14ac:dyDescent="0.2">
      <c r="A56" s="129"/>
      <c r="B56" s="129"/>
      <c r="C56" s="670"/>
      <c r="D56" s="670"/>
      <c r="E56" s="670"/>
      <c r="F56" s="640" t="s">
        <v>300</v>
      </c>
      <c r="G56" s="129"/>
    </row>
    <row r="57" spans="1:7" ht="17.25" customHeight="1" x14ac:dyDescent="0.2">
      <c r="A57" s="155"/>
      <c r="B57" s="155"/>
      <c r="C57" s="129"/>
      <c r="D57" s="129"/>
      <c r="E57" s="129"/>
      <c r="F57" s="129"/>
      <c r="G57" s="99" t="s">
        <v>34</v>
      </c>
    </row>
    <row r="58" spans="1:7" x14ac:dyDescent="0.2">
      <c r="A58" s="155"/>
      <c r="B58" s="155"/>
      <c r="C58" s="129"/>
      <c r="D58" s="129"/>
      <c r="E58" s="129"/>
      <c r="F58" s="97"/>
      <c r="G58" s="2" t="s">
        <v>301</v>
      </c>
    </row>
  </sheetData>
  <mergeCells count="3">
    <mergeCell ref="F2:G2"/>
    <mergeCell ref="C55:E55"/>
    <mergeCell ref="C56:E56"/>
  </mergeCells>
  <phoneticPr fontId="0" type="noConversion"/>
  <pageMargins left="0.55000000000000004" right="0" top="0.75" bottom="0.75" header="0.5" footer="0.5"/>
  <pageSetup scale="80" orientation="portrait" r:id="rId1"/>
  <headerFooter alignWithMargins="0">
    <oddFooter>&amp;L&amp;8Last Revised 10/29/24&amp;C&amp;8&amp;A
Page 8 of 27&amp;R&amp;8LGF-F005
V2025.1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53A9110055147ABEBEF8D09CF00B3" ma:contentTypeVersion="6" ma:contentTypeDescription="Create a new document." ma:contentTypeScope="" ma:versionID="4fae8a6538731accc3e4fa4c99f92cd6">
  <xsd:schema xmlns:xsd="http://www.w3.org/2001/XMLSchema" xmlns:xs="http://www.w3.org/2001/XMLSchema" xmlns:p="http://schemas.microsoft.com/office/2006/metadata/properties" xmlns:ns2="8d44665f-d522-4988-b2f8-7cc4c68c24a1" xmlns:ns3="3b6475e4-ee58-4ed0-8afe-059ec27859b2" targetNamespace="http://schemas.microsoft.com/office/2006/metadata/properties" ma:root="true" ma:fieldsID="56da554e200e137f33fb636b9c9f37b9" ns2:_="" ns3:_="">
    <xsd:import namespace="8d44665f-d522-4988-b2f8-7cc4c68c24a1"/>
    <xsd:import namespace="3b6475e4-ee58-4ed0-8afe-059ec2785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4665f-d522-4988-b2f8-7cc4c68c2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475e4-ee58-4ed0-8afe-059ec27859b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26D5DA-9C6C-4726-A07E-95CED8CB22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4EE2BA-563C-462B-8EA1-12C65BF9CF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13B884-F78F-4288-A0B2-8BF0B2E9D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4665f-d522-4988-b2f8-7cc4c68c24a1"/>
    <ds:schemaRef ds:uri="3b6475e4-ee58-4ed0-8afe-059ec2785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Form 1</vt:lpstr>
      <vt:lpstr>Sch 1</vt:lpstr>
      <vt:lpstr>Sch B-1</vt:lpstr>
      <vt:lpstr>Sch AA</vt:lpstr>
      <vt:lpstr>AA Attachment</vt:lpstr>
      <vt:lpstr>Sch AA Modified</vt:lpstr>
      <vt:lpstr>Sch AA-1 R</vt:lpstr>
      <vt:lpstr>Sch AA-1 Modified</vt:lpstr>
      <vt:lpstr>Sch BB-5</vt:lpstr>
      <vt:lpstr>Sch BB-6</vt:lpstr>
      <vt:lpstr>Sch BB-7</vt:lpstr>
      <vt:lpstr>Sch BB-8</vt:lpstr>
      <vt:lpstr>Sch BB-9</vt:lpstr>
      <vt:lpstr>Sch BB-10</vt:lpstr>
      <vt:lpstr>Sch BB-11</vt:lpstr>
      <vt:lpstr>Sch BB-12</vt:lpstr>
      <vt:lpstr>Sch BB-13</vt:lpstr>
      <vt:lpstr>Sch BB-14</vt:lpstr>
      <vt:lpstr>Sch BB-14A</vt:lpstr>
      <vt:lpstr>Sch CC</vt:lpstr>
      <vt:lpstr>Sch C-1</vt:lpstr>
      <vt:lpstr>Sch J-1</vt:lpstr>
      <vt:lpstr>Sch J-2</vt:lpstr>
      <vt:lpstr>Sch I</vt:lpstr>
      <vt:lpstr>Sch T</vt:lpstr>
      <vt:lpstr>Sch 30</vt:lpstr>
      <vt:lpstr>Sch 31</vt:lpstr>
      <vt:lpstr>Sch 32</vt:lpstr>
      <vt:lpstr>Checklist</vt:lpstr>
      <vt:lpstr>Form 5 (BB)</vt:lpstr>
      <vt:lpstr>Form 6 (BB)</vt:lpstr>
      <vt:lpstr>Form 6A (BB)</vt:lpstr>
      <vt:lpstr>'Sch 1'!OLE_LINK3</vt:lpstr>
      <vt:lpstr>'AA Attachment'!Print_Area</vt:lpstr>
      <vt:lpstr>Checklist!Print_Area</vt:lpstr>
      <vt:lpstr>'Form 1'!Print_Area</vt:lpstr>
      <vt:lpstr>'Sch 1'!Print_Area</vt:lpstr>
      <vt:lpstr>'Sch AA Modified'!Print_Area</vt:lpstr>
      <vt:lpstr>'Sch AA-1 Modified'!Print_Area</vt:lpstr>
      <vt:lpstr>'Sch AA-1 R'!Print_Area</vt:lpstr>
      <vt:lpstr>'Sch B-1'!Print_Area</vt:lpstr>
      <vt:lpstr>'Sch BB-10'!Print_Area</vt:lpstr>
      <vt:lpstr>'Sch BB-6'!Print_Area</vt:lpstr>
    </vt:vector>
  </TitlesOfParts>
  <Company>State of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of Taxation</dc:creator>
  <cp:lastModifiedBy>delmar,Aittan</cp:lastModifiedBy>
  <cp:lastPrinted>2025-06-26T18:20:04Z</cp:lastPrinted>
  <dcterms:created xsi:type="dcterms:W3CDTF">2002-08-27T23:27:13Z</dcterms:created>
  <dcterms:modified xsi:type="dcterms:W3CDTF">2025-06-26T18:20:11Z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0x010100FDA53A9110055147ABEBEF8D09CF00B3</vt:lpwstr>
  </property>
</Properties>
</file>