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12. June Roll Documents\"/>
    </mc:Choice>
  </mc:AlternateContent>
  <xr:revisionPtr revIDLastSave="0" documentId="13_ncr:1_{37432840-AC66-49C5-ABCA-89C68DC9D6F1}" xr6:coauthVersionLast="47" xr6:coauthVersionMax="47" xr10:uidLastSave="{00000000-0000-0000-0000-000000000000}"/>
  <bookViews>
    <workbookView xWindow="-120" yWindow="-120" windowWidth="29040" windowHeight="15720" firstSheet="1" activeTab="12" xr2:uid="{FE1A565B-FF18-4D4A-9463-1FF82ED766E5}"/>
  </bookViews>
  <sheets>
    <sheet name="FY24" sheetId="1" r:id="rId1"/>
    <sheet name="JUL" sheetId="3" r:id="rId2"/>
    <sheet name="AUG" sheetId="4" r:id="rId3"/>
    <sheet name="SEP" sheetId="5" r:id="rId4"/>
    <sheet name="OCT" sheetId="6" r:id="rId5"/>
    <sheet name="NOV" sheetId="7" r:id="rId6"/>
    <sheet name="DEC" sheetId="8" r:id="rId7"/>
    <sheet name="JAN" sheetId="9" r:id="rId8"/>
    <sheet name="FEB" sheetId="10" r:id="rId9"/>
    <sheet name="MAR" sheetId="11" r:id="rId10"/>
    <sheet name="APR" sheetId="12" r:id="rId11"/>
    <sheet name="MAY" sheetId="13" r:id="rId12"/>
    <sheet name="JUNE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18" i="1"/>
  <c r="P16" i="1"/>
  <c r="P15" i="1"/>
  <c r="P13" i="1"/>
  <c r="P11" i="1"/>
  <c r="P10" i="1"/>
  <c r="P9" i="1"/>
  <c r="P8" i="1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station</author>
    <author>rrichards</author>
    <author>Michael Pelham</author>
    <author>Kevin L. Williams</author>
  </authors>
  <commentList>
    <comment ref="A9" authorId="0" shapeId="0" xr:uid="{B5652A6E-7E5E-47FF-83F8-B9B5BC6648E7}">
      <text>
        <r>
          <rPr>
            <sz val="9"/>
            <color indexed="81"/>
            <rFont val="Tahoma"/>
            <family val="2"/>
          </rPr>
          <t>On "Sales, Use Distribution" pdf report - search for "Distribution: Sales/Use Tax", then copy Gross Total</t>
        </r>
      </text>
    </comment>
    <comment ref="A10" authorId="0" shapeId="0" xr:uid="{B0812DF8-1DB6-4DC7-A4BA-7FDAA5CA3F4D}">
      <text>
        <r>
          <rPr>
            <sz val="9"/>
            <color indexed="81"/>
            <rFont val="Tahoma"/>
            <family val="2"/>
          </rPr>
          <t>On "Sales, Use Distrubution" pdf report - search for "Distribution: Local School Support Tax", then copy Gross Total</t>
        </r>
      </text>
    </comment>
    <comment ref="A11" authorId="0" shapeId="0" xr:uid="{7A27C026-E50C-4216-894D-526DFC0C51CA}">
      <text>
        <r>
          <rPr>
            <sz val="9"/>
            <color indexed="81"/>
            <rFont val="Tahoma"/>
            <family val="2"/>
          </rPr>
          <t xml:space="preserve">On "Sales, Use Distrubution" pdf report - search for "Distribution: Basic City County Relief Tax", then copy Gross Total
</t>
        </r>
      </text>
    </comment>
    <comment ref="A12" authorId="0" shapeId="0" xr:uid="{2314C3F9-0E31-493D-BF9D-0BF1BC6FB3E9}">
      <text>
        <r>
          <rPr>
            <sz val="9"/>
            <color indexed="81"/>
            <rFont val="Tahoma"/>
            <family val="2"/>
          </rPr>
          <t xml:space="preserve">On "Sales, Use Distrubution" pdf report - search for "Distribution: Supplemental City County Relief Tax", then copy Gross Total
</t>
        </r>
      </text>
    </comment>
    <comment ref="A13" authorId="0" shapeId="0" xr:uid="{FDD614EC-C666-4582-9178-4C2E0084B6A3}">
      <text>
        <r>
          <rPr>
            <sz val="9"/>
            <color indexed="81"/>
            <rFont val="Tahoma"/>
            <family val="2"/>
          </rPr>
          <t>On page 2, enter the total distribution minus cells B9 through B12</t>
        </r>
      </text>
    </comment>
    <comment ref="A17" authorId="1" shapeId="0" xr:uid="{DA50A962-F3C5-487F-983B-AA8E6AB2845C}">
      <text>
        <r>
          <rPr>
            <b/>
            <sz val="9"/>
            <color indexed="81"/>
            <rFont val="Tahoma"/>
            <family val="2"/>
          </rPr>
          <t>BL DISTRIBUTION PLUS CURRENT EFF DISTRIBUTION</t>
        </r>
        <r>
          <rPr>
            <sz val="9"/>
            <color indexed="81"/>
            <rFont val="Tahoma"/>
            <family val="2"/>
          </rPr>
          <t xml:space="preserve">
Do not include RCH!</t>
        </r>
      </text>
    </comment>
    <comment ref="A18" authorId="2" shapeId="0" xr:uid="{939CF091-DCFD-4A09-B4EF-473B618437D8}">
      <text>
        <r>
          <rPr>
            <b/>
            <sz val="9"/>
            <color indexed="81"/>
            <rFont val="Tahoma"/>
            <family val="2"/>
          </rPr>
          <t xml:space="preserve">Michael Pelham 11-5-14:
</t>
        </r>
        <r>
          <rPr>
            <sz val="9"/>
            <color indexed="81"/>
            <rFont val="Tahoma"/>
            <family val="2"/>
          </rPr>
          <t xml:space="preserve">Distribution Summary Current Total minus RCH.  
We subtract the RCH because it belongs in the Budget Analyst's operating account
</t>
        </r>
        <r>
          <rPr>
            <b/>
            <sz val="9"/>
            <color indexed="81"/>
            <rFont val="Tahoma"/>
            <family val="2"/>
          </rPr>
          <t xml:space="preserve">KLW 08-16-18
</t>
        </r>
        <r>
          <rPr>
            <sz val="9"/>
            <color indexed="81"/>
            <rFont val="Tahoma"/>
            <family val="2"/>
          </rPr>
          <t>This does not include Econ Dev as it is not distributed to 9130</t>
        </r>
      </text>
    </comment>
    <comment ref="A25" authorId="3" shapeId="0" xr:uid="{559CD77A-D826-4D40-9573-BD84B94C313B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1/8/19 Report gross receipts number from CIG Stat report less any refunds</t>
        </r>
      </text>
    </comment>
    <comment ref="A27" authorId="2" shapeId="0" xr:uid="{C0A66732-A58E-461D-A5E8-219A1538F53A}">
      <text>
        <r>
          <rPr>
            <b/>
            <sz val="9"/>
            <color indexed="81"/>
            <rFont val="Tahoma"/>
            <family val="2"/>
          </rPr>
          <t>Rick Gimlin:</t>
        </r>
        <r>
          <rPr>
            <sz val="9"/>
            <color indexed="81"/>
            <rFont val="Tahoma"/>
            <family val="2"/>
          </rPr>
          <t xml:space="preserve">
5.27.13 Reviewed the distribution summary report, used the current amount minus RCH.</t>
        </r>
      </text>
    </comment>
    <comment ref="A28" authorId="2" shapeId="0" xr:uid="{2E8004B1-067B-48DA-A38D-13030CB458A4}">
      <text>
        <r>
          <rPr>
            <b/>
            <sz val="9"/>
            <color indexed="81"/>
            <rFont val="Tahoma"/>
            <family val="2"/>
          </rPr>
          <t>Quarterly roll
Premium taxes + RET</t>
        </r>
      </text>
    </comment>
    <comment ref="A29" authorId="2" shapeId="0" xr:uid="{EA29E45E-7D2C-4FE9-996F-3760A2BAD6D9}">
      <text>
        <r>
          <rPr>
            <b/>
            <sz val="9"/>
            <color indexed="81"/>
            <rFont val="Tahoma"/>
            <family val="2"/>
          </rPr>
          <t>Michael Pelham 10-21-14:</t>
        </r>
        <r>
          <rPr>
            <sz val="9"/>
            <color indexed="81"/>
            <rFont val="Tahoma"/>
            <family val="2"/>
          </rPr>
          <t xml:space="preserve">
On the Distribution Summary.  Current distribution total minus RCH.  You subtract the RCH because it is a returned check fee that gets deposited into the budget analyst's operating account 2361 3755</t>
        </r>
      </text>
    </comment>
    <comment ref="A30" authorId="2" shapeId="0" xr:uid="{AA3F6FD9-C440-4CCA-A7FB-8729247DBF23}">
      <text>
        <r>
          <rPr>
            <b/>
            <sz val="9"/>
            <color indexed="81"/>
            <rFont val="Tahoma"/>
            <family val="2"/>
          </rPr>
          <t>Michael Pelham:</t>
        </r>
        <r>
          <rPr>
            <sz val="9"/>
            <color indexed="81"/>
            <rFont val="Tahoma"/>
            <family val="2"/>
          </rPr>
          <t xml:space="preserve">
quarterly roll
7-17-23 Add PTS/PTC as tax type is reporting with STS/STC</t>
        </r>
      </text>
    </comment>
    <comment ref="A31" authorId="2" shapeId="0" xr:uid="{AE7B5CE2-884F-44D9-8A8C-8540BAEDA4A0}">
      <text>
        <r>
          <rPr>
            <b/>
            <sz val="9"/>
            <color indexed="81"/>
            <rFont val="Tahoma"/>
            <family val="2"/>
          </rPr>
          <t>Michael Pelham 10-21-14:</t>
        </r>
        <r>
          <rPr>
            <sz val="9"/>
            <color indexed="81"/>
            <rFont val="Tahoma"/>
            <family val="2"/>
          </rPr>
          <t xml:space="preserve">
Distribution Summary  Total Current Distribution minus RCH. We subtract RCH because it is a fee that we charge, it is not part of the tax. That money belongs in the Department's Operating account 2361</t>
        </r>
      </text>
    </comment>
    <comment ref="A32" authorId="2" shapeId="0" xr:uid="{FFCC1626-D58D-4222-A971-E6E92BFF0C19}">
      <text>
        <r>
          <rPr>
            <b/>
            <sz val="9"/>
            <color indexed="81"/>
            <rFont val="Tahoma"/>
            <family val="2"/>
          </rPr>
          <t>Michael Pelham:</t>
        </r>
        <r>
          <rPr>
            <sz val="9"/>
            <color indexed="81"/>
            <rFont val="Tahoma"/>
            <family val="2"/>
          </rPr>
          <t xml:space="preserve">
quarterly</t>
        </r>
      </text>
    </comment>
    <comment ref="A34" authorId="2" shapeId="0" xr:uid="{21E14B15-B2EB-46DD-AC73-46FF9825FB40}">
      <text>
        <r>
          <rPr>
            <b/>
            <sz val="9"/>
            <color indexed="81"/>
            <rFont val="Tahoma"/>
            <family val="2"/>
          </rPr>
          <t>Michael Pelham:</t>
        </r>
        <r>
          <rPr>
            <sz val="9"/>
            <color indexed="81"/>
            <rFont val="Tahoma"/>
            <family val="2"/>
          </rPr>
          <t xml:space="preserve">
Quarterly
NOT IN TAS
</t>
        </r>
      </text>
    </comment>
    <comment ref="A36" authorId="2" shapeId="0" xr:uid="{F9CF4FA1-389D-42E2-B564-FA272E452438}">
      <text>
        <r>
          <rPr>
            <b/>
            <sz val="9"/>
            <color indexed="81"/>
            <rFont val="Tahoma"/>
            <family val="2"/>
          </rPr>
          <t>Michael Pelham:</t>
        </r>
        <r>
          <rPr>
            <sz val="9"/>
            <color indexed="81"/>
            <rFont val="Tahoma"/>
            <family val="2"/>
          </rPr>
          <t xml:space="preserve">
1522</t>
        </r>
      </text>
    </comment>
    <comment ref="A37" authorId="2" shapeId="0" xr:uid="{0079B020-F145-442D-A46E-BFBD0B17D101}">
      <text>
        <r>
          <rPr>
            <b/>
            <sz val="9"/>
            <color indexed="81"/>
            <rFont val="Tahoma"/>
            <family val="2"/>
          </rPr>
          <t>Michael Pelham:</t>
        </r>
        <r>
          <rPr>
            <sz val="9"/>
            <color indexed="81"/>
            <rFont val="Tahoma"/>
            <family val="2"/>
          </rPr>
          <t xml:space="preserve">
2617</t>
        </r>
      </text>
    </comment>
  </commentList>
</comments>
</file>

<file path=xl/sharedStrings.xml><?xml version="1.0" encoding="utf-8"?>
<sst xmlns="http://schemas.openxmlformats.org/spreadsheetml/2006/main" count="1129" uniqueCount="119">
  <si>
    <t>GROSS REVENUE COMPARISONS</t>
  </si>
  <si>
    <t>FOR FISCAL YEAR 2023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</si>
  <si>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</si>
  <si>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</si>
  <si>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</si>
  <si>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</si>
  <si>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</si>
  <si>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</si>
  <si>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</si>
  <si>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</si>
  <si>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</si>
  <si>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</si>
  <si>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</si>
  <si>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</si>
  <si>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</si>
  <si>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</si>
  <si>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</si>
  <si>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</si>
  <si>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</si>
  <si>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</si>
  <si>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</si>
  <si>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</si>
  <si>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</si>
  <si>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</si>
  <si>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</si>
  <si>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</si>
  <si>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</si>
  <si>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</si>
  <si>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</si>
  <si>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>TRANSPORTATION CONNECTION TAX</t>
  </si>
  <si>
    <t>COMMERCE TAX</t>
  </si>
  <si>
    <t>REATIL CANNABIS TAX</t>
  </si>
  <si>
    <t>WHOLESALE CANNABIS TAX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</si>
  <si>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</si>
  <si>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</si>
  <si>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</si>
  <si>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</si>
  <si>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</si>
  <si>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</si>
  <si>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</si>
  <si>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</si>
  <si>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</si>
  <si>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</si>
  <si>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</si>
  <si>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------------------------------</t>
  </si>
  <si>
    <t>------------------------</t>
  </si>
  <si>
    <t>------------------</t>
  </si>
  <si>
    <t>--------------------------</t>
  </si>
  <si>
    <t>-------------------------</t>
  </si>
  <si>
    <t>-----------------------</t>
  </si>
  <si>
    <t>-----------------</t>
  </si>
  <si>
    <t>RETAIL CANNABIS TAX</t>
  </si>
  <si>
    <t>JULY 2023</t>
  </si>
  <si>
    <t>GOLD AND SILVER EXCISE TAX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</si>
  <si>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</si>
  <si>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</si>
  <si>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</si>
  <si>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</si>
  <si>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</si>
  <si>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</si>
  <si>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</si>
  <si>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</si>
  <si>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</si>
  <si>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</si>
  <si>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</si>
  <si>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FOR JULY 2024 VS JULY 2023</t>
  </si>
  <si>
    <t>JULY 2024</t>
  </si>
  <si>
    <t>SALES &amp; BUSINESS TAX-FY25 JULY ACTIVITY/AUGUST COLLECTIONS</t>
  </si>
  <si>
    <t>SALES &amp; BUSINESS TAX-FY25 AUGUST ACTIVITY/SEPTEMBER COLLECTIONS</t>
  </si>
  <si>
    <t>AUGUST 2024</t>
  </si>
  <si>
    <t>FOR AUGUST 2024 VS AUGUST 2023</t>
  </si>
  <si>
    <t>SALES &amp; BUSINESS TAX-FY25 SEPTEMBER ACTIVITY/OCTOBER COLLECTIONS</t>
  </si>
  <si>
    <t>SEPTEMBER 2024</t>
  </si>
  <si>
    <t>FOR SEPTEMBER 2024 VS SEPTEMBER 2023</t>
  </si>
  <si>
    <t>SALES &amp; BUSINESS TAX-FY25 OCTOBER ACTIVITY/NOVEMBER COLLECTIONS</t>
  </si>
  <si>
    <t>OCTOBER 2024</t>
  </si>
  <si>
    <t>FOR OCTOBER 2024 VS OCTOBER 2023</t>
  </si>
  <si>
    <t>SALES &amp; BUSINESS TAX-FY25 NOVEMBER ACTIVITY/DECEMBER COLLECTIONS</t>
  </si>
  <si>
    <t>NOVEMBER 2024</t>
  </si>
  <si>
    <t>FOR NOVEMBER 2024 VS NOVEMBER 2023</t>
  </si>
  <si>
    <t>FOR DECEMBER 2024 VS DECEMBER 2023</t>
  </si>
  <si>
    <t>DECEMBER 2024</t>
  </si>
  <si>
    <t>SALES &amp; BUSINESS TAX-FY25 DECEMBER ACTIVITY/JANUARY COLLECTIONS</t>
  </si>
  <si>
    <t>FOR JANUARY 2025 VS JANUARY 2024</t>
  </si>
  <si>
    <t>JANUARY 2025</t>
  </si>
  <si>
    <t>SALES &amp; BUSINESS TAX-FY25 JANUARY ACTIVITY/FEBRUARY COLLECTIONS</t>
  </si>
  <si>
    <t>EXCISE TAXES-FY25 JANUARY ACTIVITY/FEBRUARY COLLECTIONS</t>
  </si>
  <si>
    <t>EXCISE TAXES-FY25 JULY ACTIVITY/AUGUST COLLECTIONS</t>
  </si>
  <si>
    <t>EXCISE TAXES-FY25 AUGUST ACTIVITY/SEPTEMBER COLLECTIONS</t>
  </si>
  <si>
    <t>EXCISE TAXES-FY25 SEPTEMBER ACTIVITY/OCTOBER COLLECTIONS</t>
  </si>
  <si>
    <t>EXCISE TAXES-FY25 OCTOBER ACTIVITY/NOVEMBER COLLECTIONS</t>
  </si>
  <si>
    <t>EXCISE TAXES-FY25 NOVEMBER ACTIVITY/DECEMBER COLLECTIONS</t>
  </si>
  <si>
    <t>EXCISE TAXES-FY25 DECEMBER ACTIVITY/JANUARY COLLECTIONS</t>
  </si>
  <si>
    <t>FOR FEBRUARY 2025 VS FEBRUARY 2024</t>
  </si>
  <si>
    <t>FEBRUARY 2025</t>
  </si>
  <si>
    <t>SALES &amp; BUSINESS TAX-FY25 FEBRUARY ACTIVITY/MARCH COLLECTIONS</t>
  </si>
  <si>
    <t>EXCISE TAXES-FY25 FEBRUARY ACTIVITY/MARCH COLLECTIONS</t>
  </si>
  <si>
    <t>FOR MARCH 2025 VS MARCH 2024</t>
  </si>
  <si>
    <t>MARCH 2025</t>
  </si>
  <si>
    <t>SALES &amp; BUSINESS TAX-FY25 MARCH ACTIVITY/APRIL COLLECTIONS</t>
  </si>
  <si>
    <t>EXCISE TAXES-FY25 MARCH ACTIVITY/APRIL COLLECTIONS</t>
  </si>
  <si>
    <t>INSURANCE PREMIUM TAX | RETALIATORY TAX</t>
  </si>
  <si>
    <t>-------------------------------</t>
  </si>
  <si>
    <t>---------------------------</t>
  </si>
  <si>
    <t>FOR APRIL 2025 VS APRIL 2024</t>
  </si>
  <si>
    <t>APRIL 2025</t>
  </si>
  <si>
    <t>SALES &amp; BUSINESS TAX-FY25 APRIL ACTIVITY/MAY COLLECTIONS</t>
  </si>
  <si>
    <t>EXCISE TAXES-FY25 APRIL ACTIVITY/MAY COLLECTIONS</t>
  </si>
  <si>
    <t>-----------------------------</t>
  </si>
  <si>
    <t>EXCISE TAXES-FY25 MAY ACTIVITY/JUNE COLLECTIONS</t>
  </si>
  <si>
    <t>SALES &amp; BUSINESS TAX-FY25 MAY ACTIVITY/JUNE COLLECTIONS</t>
  </si>
  <si>
    <t>MAY 2025</t>
  </si>
  <si>
    <t>FOR MAY 2025 VS MAY 2024</t>
  </si>
  <si>
    <t>FOR JUNE 2025 VS JUNE 2024</t>
  </si>
  <si>
    <t>JUNE 2025</t>
  </si>
  <si>
    <t>SALES &amp; BUSINESS TAX-FY25 JUNE ACTIVITY/JULY COLLECTIONS</t>
  </si>
  <si>
    <t>EXCISE TAXES-FY25 JUNE ACTIVITY/JULY COLLECTIONS</t>
  </si>
  <si>
    <t>COMMERCE TAX*</t>
  </si>
  <si>
    <t>*Commerce tax reporting will not be final until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</si>
</sst>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2" x14ac:knownFonts="1">
    <font>
      <sz val="11"/>
      <color theme="1"/>
      <name val="DengX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63"/>
      <name val="Courier New"/>
      <family val="3"/>
    </font>
    <font>
      <sz val="10"/>
      <color theme="1"/>
      <name val="Arial"/>
      <family val="2"/>
    </font>
    <font>
      <sz val="11"/>
      <color theme="1"/>
      <name val="DengXian"/>
      <family val="2"/>
    </font>
    <font>
      <b/>
      <sz val="10"/>
      <color rgb="FFFF0000"/>
      <name val="Berlin Sans FB Dem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5" fillId="2" borderId="1" applyNumberForma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" fillId="2" borderId="1" applyNumberFormat="0" applyAlignment="0" applyProtection="0"/>
  </cellStyleXfs>
  <cellXfs count="68">
    <xf numFmtId="0" fontId="0" fillId="0" borderId="0" xfId="0"/>
    <xf numFmtId="0" fontId="10" fillId="0" borderId="0" xfId="2" applyAlignment="1">
      <alignment horizontal="left"/>
    </xf>
    <xf numFmtId="0" fontId="11" fillId="0" borderId="0" xfId="3" quotePrefix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3" applyAlignment="1">
      <alignment wrapText="1"/>
    </xf>
    <xf numFmtId="0" fontId="10" fillId="0" borderId="0" xfId="2"/>
    <xf numFmtId="0" fontId="10" fillId="0" borderId="0" xfId="2" applyAlignment="1">
      <alignment horizontal="center"/>
    </xf>
    <xf numFmtId="8" fontId="10" fillId="0" borderId="0" xfId="2" applyNumberFormat="1"/>
    <xf numFmtId="164" fontId="10" fillId="0" borderId="0" xfId="2" applyNumberFormat="1" applyAlignment="1">
      <alignment horizontal="center"/>
    </xf>
    <xf numFmtId="164" fontId="10" fillId="0" borderId="0" xfId="2" quotePrefix="1" applyNumberFormat="1" applyAlignment="1">
      <alignment horizontal="center"/>
    </xf>
    <xf numFmtId="0" fontId="10" fillId="0" borderId="0" xfId="2" quotePrefix="1" applyAlignment="1">
      <alignment horizontal="center"/>
    </xf>
    <xf numFmtId="49" fontId="10" fillId="0" borderId="0" xfId="2" quotePrefix="1" applyNumberFormat="1" applyAlignment="1">
      <alignment horizontal="center"/>
    </xf>
    <xf numFmtId="164" fontId="10" fillId="0" borderId="0" xfId="2" applyNumberFormat="1" applyAlignment="1">
      <alignment horizontal="fill"/>
    </xf>
    <xf numFmtId="7" fontId="10" fillId="0" borderId="0" xfId="2" applyNumberFormat="1" applyAlignment="1">
      <alignment horizontal="fill"/>
    </xf>
    <xf numFmtId="7" fontId="10" fillId="0" borderId="0" xfId="2" applyNumberFormat="1"/>
    <xf numFmtId="0" fontId="11" fillId="0" borderId="0" xfId="2" quotePrefix="1" applyFont="1" applyAlignment="1">
      <alignment horizontal="left"/>
    </xf>
    <xf numFmtId="164" fontId="10" fillId="0" borderId="0" xfId="2" applyNumberFormat="1"/>
    <xf numFmtId="10" fontId="10" fillId="0" borderId="0" xfId="2" applyNumberFormat="1"/>
    <xf numFmtId="5" fontId="10" fillId="0" borderId="0" xfId="2" applyNumberFormat="1"/>
    <xf numFmtId="164" fontId="10" fillId="0" borderId="0" xfId="2" applyNumberFormat="1" applyProtection="1">
      <protection hidden="1"/>
    </xf>
    <xf numFmtId="10" fontId="10" fillId="0" borderId="0" xfId="2" applyNumberFormat="1" applyProtection="1">
      <protection hidden="1"/>
    </xf>
    <xf numFmtId="5" fontId="10" fillId="0" borderId="0" xfId="2" applyNumberFormat="1" applyProtection="1">
      <protection hidden="1"/>
    </xf>
    <xf numFmtId="0" fontId="13" fillId="0" borderId="0" xfId="2" quotePrefix="1" applyFont="1" applyAlignment="1">
      <alignment horizontal="left"/>
    </xf>
    <xf numFmtId="164" fontId="10" fillId="0" borderId="0" xfId="2" quotePrefix="1" applyNumberFormat="1"/>
    <xf numFmtId="5" fontId="10" fillId="0" borderId="0" xfId="2" quotePrefix="1" applyNumberFormat="1"/>
    <xf numFmtId="0" fontId="10" fillId="0" borderId="0" xfId="2" quotePrefix="1" applyAlignment="1">
      <alignment horizontal="left"/>
    </xf>
    <xf numFmtId="0" fontId="10" fillId="0" borderId="0" xfId="2" applyAlignment="1">
      <alignment wrapText="1"/>
    </xf>
    <xf numFmtId="0" fontId="12" fillId="0" borderId="0" xfId="2" applyFont="1" applyAlignment="1">
      <alignment horizontal="center"/>
    </xf>
    <xf numFmtId="10" fontId="10" fillId="0" borderId="0" xfId="1" applyNumberFormat="1"/>
    <xf numFmtId="0" fontId="10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/>
    <xf numFmtId="49" fontId="10" fillId="0" borderId="0" xfId="1" quotePrefix="1" applyNumberFormat="1" applyAlignment="1">
      <alignment horizontal="center"/>
    </xf>
    <xf numFmtId="10" fontId="10" fillId="0" borderId="0" xfId="1" applyNumberFormat="1" applyAlignment="1">
      <alignment horizontal="center"/>
    </xf>
    <xf numFmtId="7" fontId="10" fillId="0" borderId="0" xfId="1" applyNumberFormat="1" applyAlignment="1">
      <alignment horizontal="fill"/>
    </xf>
    <xf numFmtId="164" fontId="10" fillId="0" borderId="0" xfId="1" applyNumberFormat="1" applyAlignment="1">
      <alignment horizontal="fill"/>
    </xf>
    <xf numFmtId="5" fontId="10" fillId="0" borderId="0" xfId="1" applyNumberFormat="1"/>
    <xf numFmtId="164" fontId="10" fillId="0" borderId="0" xfId="1" applyNumberFormat="1"/>
    <xf numFmtId="0" fontId="10" fillId="0" borderId="0" xfId="1" applyAlignment="1">
      <alignment horizontal="left"/>
    </xf>
    <xf numFmtId="42" fontId="10" fillId="0" borderId="0" xfId="1" applyNumberFormat="1"/>
    <xf numFmtId="43" fontId="10" fillId="0" borderId="0" xfId="1" applyNumberFormat="1"/>
    <xf numFmtId="164" fontId="10" fillId="0" borderId="0" xfId="1" applyNumberFormat="1" applyAlignment="1">
      <alignment horizontal="right"/>
    </xf>
    <xf numFmtId="164" fontId="10" fillId="0" borderId="0" xfId="1" quotePrefix="1" applyNumberFormat="1"/>
    <xf numFmtId="0" fontId="10" fillId="0" borderId="0" xfId="3" applyAlignment="1">
      <alignment horizontal="left"/>
    </xf>
    <xf numFmtId="0" fontId="16" fillId="0" borderId="0" xfId="1" applyFont="1"/>
    <xf numFmtId="7" fontId="0" fillId="0" borderId="0" xfId="0" applyNumberFormat="1"/>
    <xf numFmtId="3" fontId="0" fillId="0" borderId="0" xfId="0" applyNumberFormat="1"/>
    <xf numFmtId="4" fontId="10" fillId="0" borderId="0" xfId="2" applyNumberFormat="1"/>
    <xf numFmtId="164" fontId="0" fillId="0" borderId="0" xfId="0" applyNumberFormat="1"/>
    <xf numFmtId="164" fontId="10" fillId="0" borderId="0" xfId="3" applyNumberFormat="1"/>
    <xf numFmtId="164" fontId="10" fillId="0" borderId="0" xfId="3" quotePrefix="1" applyNumberFormat="1"/>
    <xf numFmtId="0" fontId="14" fillId="0" borderId="0" xfId="4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65" fontId="0" fillId="0" borderId="0" xfId="0" applyNumberFormat="1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" fillId="0" borderId="0" xfId="14"/>
    <xf numFmtId="164" fontId="17" fillId="0" borderId="0" xfId="16" applyNumberFormat="1" applyFont="1"/>
    <xf numFmtId="0" fontId="12" fillId="0" borderId="0" xfId="2" applyFont="1" applyAlignment="1">
      <alignment horizontal="center"/>
    </xf>
    <xf numFmtId="165" fontId="15" fillId="2" borderId="1" xfId="17" applyNumberFormat="1"/>
    <xf numFmtId="165" fontId="0" fillId="0" borderId="2" xfId="0" applyNumberFormat="1" applyBorder="1"/>
    <xf numFmtId="5" fontId="0" fillId="0" borderId="0" xfId="0" applyNumberFormat="1"/>
    <xf numFmtId="0" fontId="19" fillId="0" borderId="0" xfId="3" applyFont="1"/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3" applyFont="1" applyAlignment="1">
      <alignment horizontal="center"/>
    </xf>
  </cellXfs>
  <cellStyles count="18">
    <cellStyle name="Check Cell" xfId="17" builtinId="23"/>
    <cellStyle name="Check Cell 2" xfId="5" xr:uid="{C657F77F-7ED1-448F-8BCA-A67C40B9968D}"/>
    <cellStyle name="Currency" xfId="16" builtinId="4"/>
    <cellStyle name="Currency 2" xfId="15" xr:uid="{C6D67440-8045-41B4-9820-A7F6B25B4EAF}"/>
    <cellStyle name="Normal" xfId="0" builtinId="0"/>
    <cellStyle name="Normal 10" xfId="12" xr:uid="{C209756E-0CE2-445C-912B-A2A51A4D6C07}"/>
    <cellStyle name="Normal 11" xfId="13" xr:uid="{D3A0F078-C677-49B0-ABA6-5FBFF1239002}"/>
    <cellStyle name="Normal 12" xfId="14" xr:uid="{D13C70E2-6D3B-44FB-85F7-D186368EFFC1}"/>
    <cellStyle name="Normal 2" xfId="4" xr:uid="{7769CBD1-9896-4BD3-B6E3-ADD00AA53D1B}"/>
    <cellStyle name="Normal 3" xfId="2" xr:uid="{C1EE48FC-FBE3-4915-B817-EF68897406E7}"/>
    <cellStyle name="Normal 3 2" xfId="3" xr:uid="{9721A578-4371-484D-B8D0-472BD44FE86D}"/>
    <cellStyle name="Normal 4" xfId="6" xr:uid="{C4044762-E4D0-444D-8900-8DDFF297B65F}"/>
    <cellStyle name="Normal 4 2" xfId="1" xr:uid="{02C4850B-DB24-4985-ACF2-3FA7A7BD400A}"/>
    <cellStyle name="Normal 5" xfId="7" xr:uid="{97E16770-C84A-4991-9026-2CB3E17C864B}"/>
    <cellStyle name="Normal 6" xfId="8" xr:uid="{7FCB276D-24B5-423A-95C1-71EE3917357C}"/>
    <cellStyle name="Normal 7" xfId="9" xr:uid="{E6EB5540-A4D9-402C-90F6-35F48B79E846}"/>
    <cellStyle name="Normal 8" xfId="10" xr:uid="{3A88E637-B003-4ABB-8D08-6B613FF3E811}"/>
    <cellStyle name="Normal 9" xfId="11" xr:uid="{AFB5B285-C36D-4DE2-8ADD-936B62991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1B89-BFA9-491C-8E62-BC82117CAE77}">
  <dimension ref="A1:S48"/>
  <sheetViews>
    <sheetView workbookViewId="0">
      <selection sqref="A1:XFD1048576"/>
    </sheetView>
  </sheetViews>
  <sheetFormatPr defaultRowHeight="14.25" x14ac:dyDescent="0.2"/>
  <cols>
    <col min="1" max="1" width="33.875" customWidth="1"/>
    <col min="2" max="2" width="7.75" customWidth="1"/>
    <col min="3" max="3" width="11.125" bestFit="1" customWidth="1"/>
    <col min="4" max="4" width="11.625" bestFit="1" customWidth="1"/>
    <col min="5" max="5" width="14.625" customWidth="1"/>
    <col min="6" max="6" width="12.875" bestFit="1" customWidth="1"/>
    <col min="7" max="7" width="14.375" bestFit="1" customWidth="1"/>
    <col min="8" max="8" width="14.25" bestFit="1" customWidth="1"/>
    <col min="9" max="9" width="12.5" bestFit="1" customWidth="1"/>
    <col min="10" max="10" width="13.875" bestFit="1" customWidth="1"/>
    <col min="11" max="11" width="12.875" bestFit="1" customWidth="1"/>
    <col min="12" max="14" width="11.125" bestFit="1" customWidth="1"/>
    <col min="15" max="15" width="14.375" bestFit="1" customWidth="1"/>
  </cols>
  <sheetData>
    <row r="1" spans="1:19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2">
      <c r="A2" s="28" t="s">
        <v>1</v>
      </c>
      <c r="B2" s="28"/>
      <c r="C2" s="29"/>
      <c r="D2" s="30"/>
      <c r="E2" s="30"/>
      <c r="F2" s="30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x14ac:dyDescent="0.2">
      <c r="A3" s="28"/>
      <c r="B3" s="28"/>
      <c r="C3" s="31"/>
      <c r="D3" s="31"/>
      <c r="E3" s="31"/>
      <c r="F3" s="31"/>
      <c r="G3" s="31"/>
      <c r="H3" s="30"/>
      <c r="I3" s="31"/>
      <c r="J3" s="31"/>
      <c r="K3" s="31"/>
      <c r="L3" s="31"/>
      <c r="M3" s="31"/>
      <c r="N3" s="31"/>
      <c r="O3" s="28"/>
      <c r="P3" s="28"/>
      <c r="Q3" s="28"/>
      <c r="R3" s="28"/>
      <c r="S3" s="28"/>
    </row>
    <row r="4" spans="1:19" x14ac:dyDescent="0.2">
      <c r="A4" s="28"/>
      <c r="B4" s="28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8"/>
      <c r="P4" s="28"/>
      <c r="Q4" s="28"/>
      <c r="R4" s="28"/>
      <c r="S4" s="28"/>
    </row>
    <row r="5" spans="1:19" x14ac:dyDescent="0.2">
      <c r="A5" s="28" t="s">
        <v>2</v>
      </c>
      <c r="B5" s="28"/>
      <c r="C5" s="32" t="s">
        <v>52</v>
      </c>
      <c r="D5" s="32" t="s">
        <v>54</v>
      </c>
      <c r="E5" s="32" t="s">
        <v>55</v>
      </c>
      <c r="F5" s="32" t="s">
        <v>56</v>
      </c>
      <c r="G5" s="32" t="s">
        <v>57</v>
      </c>
      <c r="H5" s="32" t="s">
        <v>58</v>
      </c>
      <c r="I5" s="32" t="s">
        <v>59</v>
      </c>
      <c r="J5" s="32" t="s">
        <v>60</v>
      </c>
      <c r="K5" s="32" t="s">
        <v>61</v>
      </c>
      <c r="L5" s="32" t="s">
        <v>62</v>
      </c>
      <c r="M5" s="32" t="s">
        <v>63</v>
      </c>
      <c r="N5" s="32" t="s">
        <v>64</v>
      </c>
      <c r="O5" s="33" t="s">
        <v>3</v>
      </c>
      <c r="P5" s="28"/>
      <c r="Q5" s="28"/>
      <c r="R5" s="28"/>
      <c r="S5" s="28"/>
    </row>
    <row r="6" spans="1:19" x14ac:dyDescent="0.2">
      <c r="A6" s="28" t="s">
        <v>4</v>
      </c>
      <c r="B6" s="28"/>
      <c r="C6" s="34" t="s">
        <v>5</v>
      </c>
      <c r="D6" s="34" t="s">
        <v>5</v>
      </c>
      <c r="E6" s="34" t="s">
        <v>5</v>
      </c>
      <c r="F6" s="34" t="s">
        <v>5</v>
      </c>
      <c r="G6" s="34" t="s">
        <v>5</v>
      </c>
      <c r="H6" s="34" t="s">
        <v>5</v>
      </c>
      <c r="I6" s="35" t="s">
        <v>5</v>
      </c>
      <c r="J6" s="34" t="s">
        <v>5</v>
      </c>
      <c r="K6" s="34" t="s">
        <v>5</v>
      </c>
      <c r="L6" s="35" t="s">
        <v>5</v>
      </c>
      <c r="M6" s="35" t="s">
        <v>5</v>
      </c>
      <c r="N6" s="35" t="s">
        <v>5</v>
      </c>
      <c r="O6" s="28"/>
      <c r="P6" s="28"/>
      <c r="Q6" s="28"/>
      <c r="R6" s="28"/>
      <c r="S6" s="28"/>
    </row>
    <row r="7" spans="1:19" x14ac:dyDescent="0.2">
      <c r="A7" s="28" t="s">
        <v>6</v>
      </c>
      <c r="B7" s="28"/>
      <c r="C7" s="36">
        <v>149376163.99000001</v>
      </c>
      <c r="D7" s="36">
        <v>146539561.59</v>
      </c>
      <c r="E7" s="36">
        <v>150606779.31999999</v>
      </c>
      <c r="F7" s="36">
        <v>145855188.53999999</v>
      </c>
      <c r="G7" s="36">
        <v>149986259.84</v>
      </c>
      <c r="H7" s="36">
        <v>168231274.28999999</v>
      </c>
      <c r="I7" s="37">
        <v>137746324.06</v>
      </c>
      <c r="J7" s="36">
        <v>138502745.36000001</v>
      </c>
      <c r="K7" s="36">
        <v>162043939.30000001</v>
      </c>
      <c r="L7" s="37">
        <v>152028253.75999999</v>
      </c>
      <c r="M7" s="37">
        <v>151027066.58000001</v>
      </c>
      <c r="N7" s="37">
        <v>152299650.00999999</v>
      </c>
      <c r="O7" s="36">
        <v>1804243206.6400001</v>
      </c>
      <c r="P7" s="28" t="str">
        <f>IF(SUM(C7:N7)=O7, "      ♪", "NO")</f>
        <v xml:space="preserve">      ♪</v>
      </c>
      <c r="Q7" s="28"/>
      <c r="R7" s="28"/>
      <c r="S7" s="28"/>
    </row>
    <row r="8" spans="1:19" x14ac:dyDescent="0.2">
      <c r="A8" s="38" t="s">
        <v>7</v>
      </c>
      <c r="B8" s="28"/>
      <c r="C8" s="36">
        <v>190399527.75999999</v>
      </c>
      <c r="D8" s="36">
        <v>187001330.06</v>
      </c>
      <c r="E8" s="36">
        <v>191720756.59999999</v>
      </c>
      <c r="F8" s="36">
        <v>189410188.83000001</v>
      </c>
      <c r="G8" s="36">
        <v>189583745.36000001</v>
      </c>
      <c r="H8" s="36">
        <v>212188073.81</v>
      </c>
      <c r="I8" s="37">
        <v>176146044.93000001</v>
      </c>
      <c r="J8" s="36">
        <v>175856828.88</v>
      </c>
      <c r="K8" s="36">
        <v>200558721.90000001</v>
      </c>
      <c r="L8" s="37">
        <v>185353730.06</v>
      </c>
      <c r="M8" s="37">
        <v>192998474.12</v>
      </c>
      <c r="N8" s="37">
        <v>189925427.63</v>
      </c>
      <c r="O8" s="36">
        <v>2281142849.9400001</v>
      </c>
      <c r="P8" s="28" t="str">
        <f t="shared" ref="P8:P18" si="0">IF(SUM(C8:N8)=O8, "      ♪", "NO")</f>
        <v xml:space="preserve">      ♪</v>
      </c>
      <c r="Q8" s="28"/>
      <c r="R8" s="28"/>
      <c r="S8" s="28"/>
    </row>
    <row r="9" spans="1:19" x14ac:dyDescent="0.2">
      <c r="A9" s="28" t="s">
        <v>8</v>
      </c>
      <c r="B9" s="28"/>
      <c r="C9" s="36">
        <v>36517916.420000002</v>
      </c>
      <c r="D9" s="36">
        <v>35920058.020000003</v>
      </c>
      <c r="E9" s="36">
        <v>36797958.270000003</v>
      </c>
      <c r="F9" s="36">
        <v>35893222.18</v>
      </c>
      <c r="G9" s="36">
        <v>36307341.390000001</v>
      </c>
      <c r="H9" s="36">
        <v>40771438.520000003</v>
      </c>
      <c r="I9" s="37">
        <v>33838636.100000001</v>
      </c>
      <c r="J9" s="36">
        <v>33740081.359999999</v>
      </c>
      <c r="K9" s="36">
        <v>38502134.68</v>
      </c>
      <c r="L9" s="37">
        <v>35504757.390000001</v>
      </c>
      <c r="M9" s="37">
        <v>37028096.219999999</v>
      </c>
      <c r="N9" s="37">
        <v>36529786.700000003</v>
      </c>
      <c r="O9" s="36">
        <v>437351427.25000006</v>
      </c>
      <c r="P9" s="28" t="str">
        <f t="shared" si="0"/>
        <v xml:space="preserve">      ♪</v>
      </c>
      <c r="Q9" s="28"/>
      <c r="R9" s="28"/>
      <c r="S9" s="28"/>
    </row>
    <row r="10" spans="1:19" x14ac:dyDescent="0.2">
      <c r="A10" s="28" t="s">
        <v>9</v>
      </c>
      <c r="B10" s="28"/>
      <c r="C10" s="36">
        <v>127780119.48</v>
      </c>
      <c r="D10" s="36">
        <v>125695494.8</v>
      </c>
      <c r="E10" s="36">
        <v>128771972.53</v>
      </c>
      <c r="F10" s="36">
        <v>125609753.8</v>
      </c>
      <c r="G10" s="36">
        <v>127058255.61</v>
      </c>
      <c r="H10" s="36">
        <v>142677835.44999999</v>
      </c>
      <c r="I10" s="37">
        <v>118375239.36</v>
      </c>
      <c r="J10" s="36">
        <v>118067866.73</v>
      </c>
      <c r="K10" s="36">
        <v>134737195.28999999</v>
      </c>
      <c r="L10" s="37">
        <v>124247682.79000001</v>
      </c>
      <c r="M10" s="37">
        <v>129576088.64</v>
      </c>
      <c r="N10" s="37">
        <v>127833254.87</v>
      </c>
      <c r="O10" s="36">
        <v>1530430759.3500004</v>
      </c>
      <c r="P10" s="28" t="str">
        <f t="shared" si="0"/>
        <v xml:space="preserve">      ♪</v>
      </c>
      <c r="Q10" s="28"/>
      <c r="R10" s="28"/>
      <c r="S10" s="28"/>
    </row>
    <row r="11" spans="1:19" x14ac:dyDescent="0.2">
      <c r="A11" s="28" t="s">
        <v>10</v>
      </c>
      <c r="B11" s="28"/>
      <c r="C11" s="36">
        <v>100487539.72</v>
      </c>
      <c r="D11" s="36">
        <v>98993413.870000005</v>
      </c>
      <c r="E11" s="36">
        <v>101496013.05</v>
      </c>
      <c r="F11" s="36">
        <v>99363243.909999996</v>
      </c>
      <c r="G11" s="36">
        <v>100224792.47</v>
      </c>
      <c r="H11" s="36">
        <v>113682788.79000001</v>
      </c>
      <c r="I11" s="37">
        <v>93512948.569999993</v>
      </c>
      <c r="J11" s="36">
        <v>93589830.989999995</v>
      </c>
      <c r="K11" s="36">
        <v>106813836.23</v>
      </c>
      <c r="L11" s="37">
        <v>98345419.060000002</v>
      </c>
      <c r="M11" s="37">
        <v>102343745.67</v>
      </c>
      <c r="N11" s="37">
        <v>100699119.61</v>
      </c>
      <c r="O11" s="36">
        <v>1209552691.9399998</v>
      </c>
      <c r="P11" s="28" t="str">
        <f t="shared" si="0"/>
        <v xml:space="preserve">      ♪</v>
      </c>
      <c r="Q11" s="28"/>
      <c r="R11" s="28"/>
      <c r="S11" s="28"/>
    </row>
    <row r="12" spans="1:19" x14ac:dyDescent="0.2">
      <c r="A12" s="28"/>
      <c r="B12" s="28"/>
      <c r="C12" s="34" t="s">
        <v>5</v>
      </c>
      <c r="D12" s="34" t="s">
        <v>5</v>
      </c>
      <c r="E12" s="34" t="s">
        <v>5</v>
      </c>
      <c r="F12" s="34" t="s">
        <v>5</v>
      </c>
      <c r="G12" s="34" t="s">
        <v>5</v>
      </c>
      <c r="H12" s="34" t="s">
        <v>5</v>
      </c>
      <c r="I12" s="35" t="s">
        <v>5</v>
      </c>
      <c r="J12" s="34" t="s">
        <v>5</v>
      </c>
      <c r="K12" s="34" t="s">
        <v>5</v>
      </c>
      <c r="L12" s="35" t="s">
        <v>5</v>
      </c>
      <c r="M12" s="35" t="s">
        <v>5</v>
      </c>
      <c r="N12" s="35" t="s">
        <v>5</v>
      </c>
      <c r="O12" s="36"/>
      <c r="P12" s="28"/>
      <c r="Q12" s="28"/>
      <c r="R12" s="28"/>
      <c r="S12" s="28"/>
    </row>
    <row r="13" spans="1:19" x14ac:dyDescent="0.2">
      <c r="A13" s="28" t="s">
        <v>11</v>
      </c>
      <c r="B13" s="28"/>
      <c r="C13" s="36">
        <v>604561267.37</v>
      </c>
      <c r="D13" s="36">
        <v>594149858.33999991</v>
      </c>
      <c r="E13" s="36">
        <v>609393479.76999986</v>
      </c>
      <c r="F13" s="36">
        <v>596131597.25999999</v>
      </c>
      <c r="G13" s="36">
        <v>603160394.67000008</v>
      </c>
      <c r="H13" s="36">
        <v>677551410.8599999</v>
      </c>
      <c r="I13" s="36">
        <v>559619193.01999998</v>
      </c>
      <c r="J13" s="36">
        <v>559757353.32000005</v>
      </c>
      <c r="K13" s="36">
        <v>642655827.4000001</v>
      </c>
      <c r="L13" s="36">
        <v>595479843.05999994</v>
      </c>
      <c r="M13" s="36">
        <v>612973471.23000002</v>
      </c>
      <c r="N13" s="36">
        <v>607287238.81999993</v>
      </c>
      <c r="O13" s="36">
        <v>7262720935.1199989</v>
      </c>
      <c r="P13" s="28" t="str">
        <f t="shared" si="0"/>
        <v xml:space="preserve">      ♪</v>
      </c>
      <c r="Q13" s="28"/>
      <c r="R13" s="28"/>
      <c r="S13" s="28"/>
    </row>
    <row r="14" spans="1:19" x14ac:dyDescent="0.2">
      <c r="A14" s="28"/>
      <c r="B14" s="28"/>
      <c r="C14" s="36"/>
      <c r="D14" s="36"/>
      <c r="E14" s="36"/>
      <c r="F14" s="36"/>
      <c r="G14" s="36"/>
      <c r="H14" s="36"/>
      <c r="I14" s="37"/>
      <c r="J14" s="36"/>
      <c r="K14" s="39"/>
      <c r="L14" s="37"/>
      <c r="M14" s="37"/>
      <c r="N14" s="37"/>
      <c r="O14" s="36"/>
      <c r="P14" s="28"/>
      <c r="Q14" s="28"/>
      <c r="R14" s="28"/>
      <c r="S14" s="28"/>
    </row>
    <row r="15" spans="1:19" x14ac:dyDescent="0.2">
      <c r="A15" s="28" t="s">
        <v>12</v>
      </c>
      <c r="B15" s="28"/>
      <c r="C15" s="36">
        <v>0</v>
      </c>
      <c r="D15" s="36">
        <v>0</v>
      </c>
      <c r="E15" s="36">
        <v>162389.17000000001</v>
      </c>
      <c r="F15" s="36">
        <v>0</v>
      </c>
      <c r="G15" s="36">
        <v>0</v>
      </c>
      <c r="H15" s="36">
        <v>6241.5</v>
      </c>
      <c r="I15" s="37">
        <v>0</v>
      </c>
      <c r="J15" s="36">
        <v>0</v>
      </c>
      <c r="K15" s="40">
        <v>3588.13</v>
      </c>
      <c r="L15" s="37">
        <v>0</v>
      </c>
      <c r="M15" s="37">
        <v>0</v>
      </c>
      <c r="N15" s="37">
        <v>6159</v>
      </c>
      <c r="O15" s="36">
        <v>178377.80000000002</v>
      </c>
      <c r="P15" s="28" t="str">
        <f t="shared" si="0"/>
        <v xml:space="preserve">      ♪</v>
      </c>
      <c r="Q15" s="28"/>
      <c r="R15" s="28"/>
      <c r="S15" s="28"/>
    </row>
    <row r="16" spans="1:19" x14ac:dyDescent="0.2">
      <c r="A16" s="28" t="s">
        <v>13</v>
      </c>
      <c r="B16" s="28"/>
      <c r="C16" s="36">
        <v>0</v>
      </c>
      <c r="D16" s="36">
        <v>0</v>
      </c>
      <c r="E16" s="36">
        <v>156451059.03</v>
      </c>
      <c r="F16" s="36">
        <v>0</v>
      </c>
      <c r="G16" s="36">
        <v>0</v>
      </c>
      <c r="H16" s="36">
        <v>195978438.53999999</v>
      </c>
      <c r="I16" s="37">
        <v>0</v>
      </c>
      <c r="J16" s="36">
        <v>0</v>
      </c>
      <c r="K16" s="40">
        <v>223371217.59999999</v>
      </c>
      <c r="L16" s="37">
        <v>0</v>
      </c>
      <c r="M16" s="37">
        <v>0</v>
      </c>
      <c r="N16" s="37">
        <v>213186037.72000003</v>
      </c>
      <c r="O16" s="36">
        <v>788986752.88999999</v>
      </c>
      <c r="P16" s="28" t="str">
        <f t="shared" si="0"/>
        <v xml:space="preserve">      ♪</v>
      </c>
      <c r="Q16" s="36"/>
      <c r="R16" s="28"/>
      <c r="S16" s="28"/>
    </row>
    <row r="17" spans="1:19" x14ac:dyDescent="0.2">
      <c r="A17" s="28"/>
      <c r="B17" s="28"/>
      <c r="C17" s="34" t="s">
        <v>5</v>
      </c>
      <c r="D17" s="34" t="s">
        <v>5</v>
      </c>
      <c r="E17" s="34" t="s">
        <v>5</v>
      </c>
      <c r="F17" s="34" t="s">
        <v>5</v>
      </c>
      <c r="G17" s="34" t="s">
        <v>5</v>
      </c>
      <c r="H17" s="34" t="s">
        <v>5</v>
      </c>
      <c r="I17" s="35" t="s">
        <v>5</v>
      </c>
      <c r="J17" s="34" t="s">
        <v>5</v>
      </c>
      <c r="K17" s="34" t="s">
        <v>5</v>
      </c>
      <c r="L17" s="35" t="s">
        <v>5</v>
      </c>
      <c r="M17" s="35" t="s">
        <v>5</v>
      </c>
      <c r="N17" s="35" t="s">
        <v>5</v>
      </c>
      <c r="O17" s="36"/>
      <c r="P17" s="28"/>
      <c r="Q17" s="28"/>
      <c r="R17" s="28"/>
      <c r="S17" s="28"/>
    </row>
    <row r="18" spans="1:19" x14ac:dyDescent="0.2">
      <c r="A18" s="28" t="s">
        <v>14</v>
      </c>
      <c r="B18" s="28"/>
      <c r="C18" s="36">
        <v>604561267.37</v>
      </c>
      <c r="D18" s="36">
        <v>594149858.33999991</v>
      </c>
      <c r="E18" s="36">
        <v>766006927.96999979</v>
      </c>
      <c r="F18" s="36">
        <v>596131597.25999999</v>
      </c>
      <c r="G18" s="36">
        <v>603160394.67000008</v>
      </c>
      <c r="H18" s="36">
        <v>873536090.89999986</v>
      </c>
      <c r="I18" s="36">
        <v>559619193.01999998</v>
      </c>
      <c r="J18" s="36">
        <v>559757353.32000005</v>
      </c>
      <c r="K18" s="36">
        <v>866030633.13000011</v>
      </c>
      <c r="L18" s="36">
        <v>595479843.05999994</v>
      </c>
      <c r="M18" s="36">
        <v>612973471.23000002</v>
      </c>
      <c r="N18" s="36">
        <v>820479435.53999996</v>
      </c>
      <c r="O18" s="36">
        <v>8051886065.8099985</v>
      </c>
      <c r="P18" s="28" t="str">
        <f t="shared" si="0"/>
        <v xml:space="preserve">      ♪</v>
      </c>
      <c r="Q18" s="28"/>
      <c r="R18" s="28"/>
      <c r="S18" s="28"/>
    </row>
    <row r="19" spans="1:19" x14ac:dyDescent="0.2">
      <c r="A19" s="28"/>
      <c r="B19" s="28"/>
      <c r="C19" s="31"/>
      <c r="D19" s="31"/>
      <c r="E19" s="31"/>
      <c r="F19" s="31"/>
      <c r="G19" s="36"/>
      <c r="H19" s="36"/>
      <c r="I19" s="37"/>
      <c r="J19" s="36"/>
      <c r="K19" s="39"/>
      <c r="L19" s="37"/>
      <c r="M19" s="37"/>
      <c r="N19" s="37"/>
      <c r="O19" s="36"/>
      <c r="P19" s="28"/>
      <c r="Q19" s="28"/>
      <c r="R19" s="28"/>
      <c r="S19" s="28"/>
    </row>
    <row r="20" spans="1:19" x14ac:dyDescent="0.2">
      <c r="A20" s="28" t="s">
        <v>15</v>
      </c>
      <c r="B20" s="2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6"/>
      <c r="P20" s="28"/>
      <c r="Q20" s="28"/>
      <c r="R20" s="28"/>
      <c r="S20" s="28"/>
    </row>
    <row r="21" spans="1:19" x14ac:dyDescent="0.2">
      <c r="A21" s="28" t="s">
        <v>16</v>
      </c>
      <c r="B21" s="28"/>
      <c r="C21" s="36"/>
      <c r="D21" s="36"/>
      <c r="E21" s="36"/>
      <c r="F21" s="36"/>
      <c r="G21" s="36"/>
      <c r="H21" s="36"/>
      <c r="I21" s="37"/>
      <c r="J21" s="36"/>
      <c r="K21" s="39"/>
      <c r="L21" s="37"/>
      <c r="M21" s="37"/>
      <c r="N21" s="37"/>
      <c r="O21" s="36"/>
      <c r="P21" s="28"/>
      <c r="Q21" s="28"/>
      <c r="R21" s="28"/>
      <c r="S21" s="28"/>
    </row>
    <row r="22" spans="1:19" x14ac:dyDescent="0.2">
      <c r="A22" s="28" t="s">
        <v>17</v>
      </c>
      <c r="B22" s="28"/>
      <c r="C22" s="36">
        <v>13745001.380000001</v>
      </c>
      <c r="D22" s="36">
        <v>10618138.119999999</v>
      </c>
      <c r="E22" s="36">
        <v>11590401.380000001</v>
      </c>
      <c r="F22" s="36">
        <v>9866721.3800000008</v>
      </c>
      <c r="G22" s="36">
        <v>10180485.01</v>
      </c>
      <c r="H22" s="36">
        <v>13897169.99</v>
      </c>
      <c r="I22" s="37">
        <v>9480240</v>
      </c>
      <c r="J22" s="36">
        <v>9857295</v>
      </c>
      <c r="K22" s="36">
        <v>8196906.3799999999</v>
      </c>
      <c r="L22" s="37">
        <v>11213346.380000001</v>
      </c>
      <c r="M22" s="37">
        <v>9641835</v>
      </c>
      <c r="N22" s="37">
        <v>12234088.119999999</v>
      </c>
      <c r="O22" s="36">
        <v>130521628.14</v>
      </c>
      <c r="P22" s="28" t="str">
        <f t="shared" ref="P22:P38" si="1">IF(SUM(C22:N22)=O22, "      ♪", "NO")</f>
        <v xml:space="preserve">      ♪</v>
      </c>
      <c r="Q22" s="28"/>
      <c r="R22" s="28"/>
      <c r="S22" s="28"/>
    </row>
    <row r="23" spans="1:19" x14ac:dyDescent="0.2">
      <c r="A23" s="28" t="s">
        <v>18</v>
      </c>
      <c r="B23" s="28"/>
      <c r="C23" s="36">
        <v>2568806.02</v>
      </c>
      <c r="D23" s="36">
        <v>2992839.99</v>
      </c>
      <c r="E23" s="36">
        <v>2624575.4900000002</v>
      </c>
      <c r="F23" s="36">
        <v>2878265.56</v>
      </c>
      <c r="G23" s="36">
        <v>2865518.21</v>
      </c>
      <c r="H23" s="36">
        <v>2548968.62</v>
      </c>
      <c r="I23" s="37">
        <v>2839525.62</v>
      </c>
      <c r="J23" s="36">
        <v>2558108.09</v>
      </c>
      <c r="K23" s="36">
        <v>2349913.3199999998</v>
      </c>
      <c r="L23" s="37">
        <v>2921125.97</v>
      </c>
      <c r="M23" s="37">
        <v>2995172.3</v>
      </c>
      <c r="N23" s="37">
        <v>2789845.78</v>
      </c>
      <c r="O23" s="36">
        <v>32932664.970000003</v>
      </c>
      <c r="P23" s="28" t="str">
        <f t="shared" si="1"/>
        <v xml:space="preserve">      ♪</v>
      </c>
      <c r="Q23" s="28"/>
      <c r="R23" s="28"/>
      <c r="S23" s="36"/>
    </row>
    <row r="24" spans="1:19" x14ac:dyDescent="0.2">
      <c r="A24" s="28" t="s">
        <v>19</v>
      </c>
      <c r="B24" s="28"/>
      <c r="C24" s="36">
        <v>6517263.5200000005</v>
      </c>
      <c r="D24" s="36">
        <v>4510776.79</v>
      </c>
      <c r="E24" s="36">
        <v>4008226.25</v>
      </c>
      <c r="F24" s="36">
        <v>4776198.97</v>
      </c>
      <c r="G24" s="36">
        <v>2738749.39</v>
      </c>
      <c r="H24" s="36">
        <v>6021720.7599999998</v>
      </c>
      <c r="I24" s="37">
        <v>4106525.17</v>
      </c>
      <c r="J24" s="36">
        <v>4026010.73</v>
      </c>
      <c r="K24" s="36">
        <v>4052262.27</v>
      </c>
      <c r="L24" s="37">
        <v>4933234.1399999997</v>
      </c>
      <c r="M24" s="37">
        <v>4579004.8</v>
      </c>
      <c r="N24" s="37">
        <v>4590683.75</v>
      </c>
      <c r="O24" s="36">
        <v>54860656.539999999</v>
      </c>
      <c r="P24" s="28" t="str">
        <f t="shared" si="1"/>
        <v xml:space="preserve">      ♪</v>
      </c>
      <c r="Q24" s="28"/>
      <c r="R24" s="28"/>
      <c r="S24" s="36"/>
    </row>
    <row r="25" spans="1:19" x14ac:dyDescent="0.2">
      <c r="A25" s="28" t="s">
        <v>20</v>
      </c>
      <c r="B25" s="28"/>
      <c r="C25" s="36">
        <v>0</v>
      </c>
      <c r="D25" s="36">
        <v>0</v>
      </c>
      <c r="E25" s="36">
        <v>140826316.94</v>
      </c>
      <c r="F25" s="36">
        <v>0</v>
      </c>
      <c r="G25" s="36">
        <v>0</v>
      </c>
      <c r="H25" s="36">
        <v>147854580.25999999</v>
      </c>
      <c r="I25" s="37">
        <v>0</v>
      </c>
      <c r="J25" s="36">
        <v>0</v>
      </c>
      <c r="K25" s="36">
        <v>136082641.49000001</v>
      </c>
      <c r="L25" s="37">
        <v>0</v>
      </c>
      <c r="M25" s="37">
        <v>0</v>
      </c>
      <c r="N25" s="37">
        <v>159694798.48999998</v>
      </c>
      <c r="O25" s="36">
        <v>584458337.17999995</v>
      </c>
      <c r="P25" s="28" t="str">
        <f t="shared" si="1"/>
        <v xml:space="preserve">      ♪</v>
      </c>
      <c r="Q25" s="28"/>
      <c r="R25" s="28"/>
      <c r="S25" s="28"/>
    </row>
    <row r="26" spans="1:19" x14ac:dyDescent="0.2">
      <c r="A26" s="28" t="s">
        <v>21</v>
      </c>
      <c r="B26" s="28"/>
      <c r="C26" s="36">
        <v>214620.17</v>
      </c>
      <c r="D26" s="36">
        <v>204097.17</v>
      </c>
      <c r="E26" s="36">
        <v>215304.12</v>
      </c>
      <c r="F26" s="36">
        <v>210149.22999999998</v>
      </c>
      <c r="G26" s="36">
        <v>225010.82</v>
      </c>
      <c r="H26" s="36">
        <v>200365.98</v>
      </c>
      <c r="I26" s="37">
        <v>181579.34</v>
      </c>
      <c r="J26" s="36">
        <v>170322.05</v>
      </c>
      <c r="K26" s="36">
        <v>193036.15000000002</v>
      </c>
      <c r="L26" s="37">
        <v>189584.44</v>
      </c>
      <c r="M26" s="37">
        <v>203757.53</v>
      </c>
      <c r="N26" s="37">
        <v>203477.93</v>
      </c>
      <c r="O26" s="36">
        <v>2411304.9300000002</v>
      </c>
      <c r="P26" s="28" t="str">
        <f t="shared" si="1"/>
        <v xml:space="preserve">      ♪</v>
      </c>
      <c r="Q26" s="28"/>
      <c r="R26" s="28"/>
      <c r="S26" s="28"/>
    </row>
    <row r="27" spans="1:19" x14ac:dyDescent="0.2">
      <c r="A27" s="28" t="s">
        <v>22</v>
      </c>
      <c r="B27" s="28"/>
      <c r="C27" s="36">
        <v>0</v>
      </c>
      <c r="D27" s="36">
        <v>0</v>
      </c>
      <c r="E27" s="36">
        <v>26612139.02</v>
      </c>
      <c r="F27" s="36">
        <v>0</v>
      </c>
      <c r="G27" s="36">
        <v>0</v>
      </c>
      <c r="H27" s="36">
        <v>20802317.409999996</v>
      </c>
      <c r="I27" s="37">
        <v>0</v>
      </c>
      <c r="J27" s="36">
        <v>0</v>
      </c>
      <c r="K27" s="36">
        <v>23905745.829999998</v>
      </c>
      <c r="L27" s="37">
        <v>0</v>
      </c>
      <c r="M27" s="37">
        <v>0</v>
      </c>
      <c r="N27" s="37">
        <v>22804048.379999999</v>
      </c>
      <c r="O27" s="36">
        <v>94124250.639999986</v>
      </c>
      <c r="P27" s="28" t="str">
        <f t="shared" si="1"/>
        <v xml:space="preserve">      ♪</v>
      </c>
      <c r="Q27" s="28"/>
      <c r="R27" s="28"/>
      <c r="S27" s="28"/>
    </row>
    <row r="28" spans="1:19" x14ac:dyDescent="0.2">
      <c r="A28" s="28" t="s">
        <v>23</v>
      </c>
      <c r="B28" s="28"/>
      <c r="C28" s="36">
        <v>5051231.5999999996</v>
      </c>
      <c r="D28" s="36">
        <v>8457076.5500000007</v>
      </c>
      <c r="E28" s="36">
        <v>15515400.84</v>
      </c>
      <c r="F28" s="36">
        <v>13445864.300000001</v>
      </c>
      <c r="G28" s="36">
        <v>7366227.5700000003</v>
      </c>
      <c r="H28" s="36">
        <v>12290013.83</v>
      </c>
      <c r="I28" s="37">
        <v>2906500.79</v>
      </c>
      <c r="J28" s="36">
        <v>29509341.469999999</v>
      </c>
      <c r="K28" s="36">
        <v>7453624.9500000002</v>
      </c>
      <c r="L28" s="37">
        <v>6910266.1500000004</v>
      </c>
      <c r="M28" s="37">
        <v>8479983.75</v>
      </c>
      <c r="N28" s="37">
        <v>11889341.82</v>
      </c>
      <c r="O28" s="36">
        <v>129274873.62</v>
      </c>
      <c r="P28" s="28" t="str">
        <f t="shared" si="1"/>
        <v xml:space="preserve">      ♪</v>
      </c>
      <c r="Q28" s="28"/>
      <c r="R28" s="28"/>
      <c r="S28" s="28"/>
    </row>
    <row r="29" spans="1:19" x14ac:dyDescent="0.2">
      <c r="A29" s="28" t="s">
        <v>24</v>
      </c>
      <c r="B29" s="28"/>
      <c r="C29" s="36">
        <v>0</v>
      </c>
      <c r="D29" s="36">
        <v>0</v>
      </c>
      <c r="E29" s="36">
        <v>549692.49</v>
      </c>
      <c r="F29" s="36">
        <v>0</v>
      </c>
      <c r="G29" s="36">
        <v>0</v>
      </c>
      <c r="H29" s="36">
        <v>546087.11</v>
      </c>
      <c r="I29" s="37">
        <v>0</v>
      </c>
      <c r="J29" s="36">
        <v>0</v>
      </c>
      <c r="K29" s="36">
        <v>528500</v>
      </c>
      <c r="L29" s="37">
        <v>0</v>
      </c>
      <c r="M29" s="37">
        <v>0</v>
      </c>
      <c r="N29" s="37">
        <v>536270</v>
      </c>
      <c r="O29" s="36">
        <v>2160549.6</v>
      </c>
      <c r="P29" s="28" t="str">
        <f t="shared" si="1"/>
        <v xml:space="preserve">      ♪</v>
      </c>
      <c r="Q29" s="28"/>
      <c r="R29" s="28"/>
      <c r="S29" s="28"/>
    </row>
    <row r="30" spans="1:19" x14ac:dyDescent="0.2">
      <c r="A30" s="28" t="s">
        <v>53</v>
      </c>
      <c r="B30" s="28"/>
      <c r="C30" s="36">
        <v>0</v>
      </c>
      <c r="D30" s="36">
        <v>0</v>
      </c>
      <c r="E30" s="36">
        <v>832480.94</v>
      </c>
      <c r="F30" s="36">
        <v>0</v>
      </c>
      <c r="G30" s="36">
        <v>0</v>
      </c>
      <c r="H30" s="36">
        <v>70778462.099999994</v>
      </c>
      <c r="I30" s="37">
        <v>0</v>
      </c>
      <c r="J30" s="36">
        <v>0</v>
      </c>
      <c r="K30" s="36">
        <v>0</v>
      </c>
      <c r="L30" s="37">
        <v>0</v>
      </c>
      <c r="M30" s="37">
        <v>0</v>
      </c>
      <c r="N30" s="37">
        <v>119028.85</v>
      </c>
      <c r="O30" s="36">
        <v>71729971.889999986</v>
      </c>
      <c r="P30" s="28" t="str">
        <f t="shared" si="1"/>
        <v xml:space="preserve">      ♪</v>
      </c>
      <c r="Q30" s="28"/>
      <c r="R30" s="28"/>
      <c r="S30" s="28"/>
    </row>
    <row r="31" spans="1:19" x14ac:dyDescent="0.2">
      <c r="A31" s="28" t="s">
        <v>25</v>
      </c>
      <c r="B31" s="28"/>
      <c r="C31" s="36">
        <v>0</v>
      </c>
      <c r="D31" s="36">
        <v>0</v>
      </c>
      <c r="E31" s="36">
        <v>28420652.260000002</v>
      </c>
      <c r="F31" s="36">
        <v>0</v>
      </c>
      <c r="G31" s="36">
        <v>0</v>
      </c>
      <c r="H31" s="36">
        <v>24445982.57</v>
      </c>
      <c r="I31" s="37">
        <v>0</v>
      </c>
      <c r="J31" s="36">
        <v>0</v>
      </c>
      <c r="K31" s="36">
        <v>25164677.030000001</v>
      </c>
      <c r="L31" s="37">
        <v>0</v>
      </c>
      <c r="M31" s="37">
        <v>0</v>
      </c>
      <c r="N31" s="37">
        <v>30959060.510000002</v>
      </c>
      <c r="O31" s="36">
        <v>108990372.37</v>
      </c>
      <c r="P31" s="28" t="str">
        <f t="shared" si="1"/>
        <v xml:space="preserve">      ♪</v>
      </c>
      <c r="Q31" s="28"/>
      <c r="R31" s="28"/>
      <c r="S31" s="28"/>
    </row>
    <row r="32" spans="1:19" x14ac:dyDescent="0.2">
      <c r="A32" s="28" t="s">
        <v>26</v>
      </c>
      <c r="B32" s="41"/>
      <c r="C32" s="36"/>
      <c r="D32" s="36"/>
      <c r="E32" s="36"/>
      <c r="F32" s="36"/>
      <c r="G32" s="36"/>
      <c r="H32" s="36"/>
      <c r="I32" s="37"/>
      <c r="J32" s="36"/>
      <c r="K32" s="36"/>
      <c r="L32" s="37"/>
      <c r="M32" s="37"/>
      <c r="N32" s="42"/>
      <c r="O32" s="36"/>
      <c r="P32" s="28"/>
      <c r="Q32" s="28"/>
      <c r="R32" s="28"/>
      <c r="S32" s="28"/>
    </row>
    <row r="33" spans="1:19" x14ac:dyDescent="0.2">
      <c r="A33" s="38" t="s">
        <v>27</v>
      </c>
      <c r="B33" s="28"/>
      <c r="C33" s="36">
        <v>2608762.3199999998</v>
      </c>
      <c r="D33" s="36">
        <v>2245401.13</v>
      </c>
      <c r="E33" s="36">
        <v>2758456.51</v>
      </c>
      <c r="F33" s="36">
        <v>3504222.6</v>
      </c>
      <c r="G33" s="36">
        <v>3158646.68</v>
      </c>
      <c r="H33" s="36">
        <v>2251740.89</v>
      </c>
      <c r="I33" s="37">
        <v>2751605.19</v>
      </c>
      <c r="J33" s="36">
        <v>3083678.4699999997</v>
      </c>
      <c r="K33" s="36">
        <v>2826389.9699999997</v>
      </c>
      <c r="L33" s="37">
        <v>2496121.27</v>
      </c>
      <c r="M33" s="37">
        <v>3156231.8099999996</v>
      </c>
      <c r="N33" s="37">
        <v>2268524.16</v>
      </c>
      <c r="O33" s="36">
        <v>33109780.999999996</v>
      </c>
      <c r="P33" s="28" t="str">
        <f t="shared" si="1"/>
        <v xml:space="preserve">      ♪</v>
      </c>
      <c r="Q33" s="28"/>
      <c r="R33" s="28"/>
      <c r="S33" s="28"/>
    </row>
    <row r="34" spans="1:19" x14ac:dyDescent="0.2">
      <c r="A34" s="38" t="s">
        <v>28</v>
      </c>
      <c r="B34" s="36"/>
      <c r="C34" s="36">
        <v>18558131.390000001</v>
      </c>
      <c r="D34" s="36">
        <v>15700224.120000001</v>
      </c>
      <c r="E34" s="36">
        <v>19272011.620000001</v>
      </c>
      <c r="F34" s="36">
        <v>26711978.759999998</v>
      </c>
      <c r="G34" s="36">
        <v>23457378.599999998</v>
      </c>
      <c r="H34" s="36">
        <v>16778165.800000001</v>
      </c>
      <c r="I34" s="37">
        <v>20658469.890000001</v>
      </c>
      <c r="J34" s="36">
        <v>23382883.419999998</v>
      </c>
      <c r="K34" s="36">
        <v>20994503.309999999</v>
      </c>
      <c r="L34" s="37">
        <v>18417556.460000001</v>
      </c>
      <c r="M34" s="37">
        <v>23682219.430000003</v>
      </c>
      <c r="N34" s="37">
        <v>17391000.159999996</v>
      </c>
      <c r="O34" s="36">
        <v>245004522.96000001</v>
      </c>
      <c r="P34" s="28" t="str">
        <f t="shared" si="1"/>
        <v xml:space="preserve">      ♪</v>
      </c>
      <c r="Q34" s="28"/>
      <c r="R34" s="28"/>
      <c r="S34" s="28"/>
    </row>
    <row r="35" spans="1:19" x14ac:dyDescent="0.2">
      <c r="A35" s="38" t="s">
        <v>29</v>
      </c>
      <c r="B35" s="36"/>
      <c r="C35" s="36">
        <v>3370172.19</v>
      </c>
      <c r="D35" s="36">
        <v>3307965.51</v>
      </c>
      <c r="E35" s="36">
        <v>3695943.74</v>
      </c>
      <c r="F35" s="36">
        <v>4344316.1100000003</v>
      </c>
      <c r="G35" s="36">
        <v>3776827.82</v>
      </c>
      <c r="H35" s="36">
        <v>3607927.17</v>
      </c>
      <c r="I35" s="37">
        <v>3814017.3</v>
      </c>
      <c r="J35" s="36">
        <v>3982166.37</v>
      </c>
      <c r="K35" s="36">
        <v>4137025.36</v>
      </c>
      <c r="L35" s="37">
        <v>3144069.87</v>
      </c>
      <c r="M35" s="37">
        <v>4294202.54</v>
      </c>
      <c r="N35" s="37">
        <v>3683166.93</v>
      </c>
      <c r="O35" s="36">
        <v>45157800.909999996</v>
      </c>
      <c r="P35" s="28" t="str">
        <f t="shared" si="1"/>
        <v xml:space="preserve">      ♪</v>
      </c>
      <c r="Q35" s="28"/>
      <c r="R35" s="28"/>
      <c r="S35" s="28"/>
    </row>
    <row r="36" spans="1:19" x14ac:dyDescent="0.2">
      <c r="A36" s="38" t="s">
        <v>30</v>
      </c>
      <c r="B36" s="36"/>
      <c r="C36" s="36">
        <v>6284271.9199999999</v>
      </c>
      <c r="D36" s="36">
        <v>5031991.6500000004</v>
      </c>
      <c r="E36" s="36">
        <v>13311391.060000001</v>
      </c>
      <c r="F36" s="36">
        <v>3500088.36</v>
      </c>
      <c r="G36" s="36">
        <v>2551547.33</v>
      </c>
      <c r="H36" s="36">
        <v>1373609.4200000002</v>
      </c>
      <c r="I36" s="37">
        <v>922183.87</v>
      </c>
      <c r="J36" s="36">
        <v>2589156.64</v>
      </c>
      <c r="K36" s="36">
        <v>747709.71</v>
      </c>
      <c r="L36" s="37">
        <v>613996.34</v>
      </c>
      <c r="M36" s="37">
        <v>1307099.8500000001</v>
      </c>
      <c r="N36" s="37">
        <v>283171638.14000005</v>
      </c>
      <c r="O36" s="36">
        <v>321404684.29000008</v>
      </c>
      <c r="P36" s="28" t="str">
        <f t="shared" si="1"/>
        <v xml:space="preserve">      ♪</v>
      </c>
      <c r="Q36" s="28"/>
      <c r="R36" s="28"/>
      <c r="S36" s="28"/>
    </row>
    <row r="37" spans="1:19" x14ac:dyDescent="0.2">
      <c r="A37" s="43" t="s">
        <v>31</v>
      </c>
      <c r="B37" s="36"/>
      <c r="C37" s="36">
        <v>6441200.3700000001</v>
      </c>
      <c r="D37" s="36">
        <v>6501253.9299999997</v>
      </c>
      <c r="E37" s="36">
        <v>6175563.9800000004</v>
      </c>
      <c r="F37" s="36">
        <v>6265756.8399999999</v>
      </c>
      <c r="G37" s="36">
        <v>4963343.3899999997</v>
      </c>
      <c r="H37" s="36">
        <v>5386685.6799999997</v>
      </c>
      <c r="I37" s="37">
        <v>8055986.5199999996</v>
      </c>
      <c r="J37" s="36">
        <v>6412392.9699999997</v>
      </c>
      <c r="K37" s="36">
        <v>6461782.8399999999</v>
      </c>
      <c r="L37" s="37">
        <v>7007081.29</v>
      </c>
      <c r="M37" s="37">
        <v>5763865.0899999999</v>
      </c>
      <c r="N37" s="37">
        <v>7365250.0099999998</v>
      </c>
      <c r="O37" s="36">
        <v>76800162.909999996</v>
      </c>
      <c r="P37" s="28" t="str">
        <f t="shared" si="1"/>
        <v xml:space="preserve">      ♪</v>
      </c>
      <c r="Q37" s="28"/>
      <c r="R37" s="28"/>
      <c r="S37" s="28"/>
    </row>
    <row r="38" spans="1:19" x14ac:dyDescent="0.2">
      <c r="A38" s="43" t="s">
        <v>32</v>
      </c>
      <c r="B38" s="36"/>
      <c r="C38" s="36">
        <v>3619969.44</v>
      </c>
      <c r="D38" s="36">
        <v>4093722.91</v>
      </c>
      <c r="E38" s="36">
        <v>3663097.43</v>
      </c>
      <c r="F38" s="36">
        <v>3713099.08</v>
      </c>
      <c r="G38" s="36">
        <v>3524524.56</v>
      </c>
      <c r="H38" s="36">
        <v>3221525.74</v>
      </c>
      <c r="I38" s="37">
        <v>4366862.45</v>
      </c>
      <c r="J38" s="36">
        <v>3265593.26</v>
      </c>
      <c r="K38" s="36">
        <v>3596963.67</v>
      </c>
      <c r="L38" s="37">
        <v>3414753.25</v>
      </c>
      <c r="M38" s="37">
        <v>3586528.81</v>
      </c>
      <c r="N38" s="37">
        <v>3670505.91</v>
      </c>
      <c r="O38" s="36">
        <v>43737146.510000005</v>
      </c>
      <c r="P38" s="28" t="str">
        <f t="shared" si="1"/>
        <v xml:space="preserve">      ♪</v>
      </c>
      <c r="Q38" s="28"/>
      <c r="R38" s="28"/>
      <c r="S38" s="28"/>
    </row>
    <row r="39" spans="1:19" x14ac:dyDescent="0.2">
      <c r="A39" s="28"/>
      <c r="B39" s="28"/>
      <c r="C39" s="34" t="s">
        <v>5</v>
      </c>
      <c r="D39" s="34" t="s">
        <v>5</v>
      </c>
      <c r="E39" s="34" t="s">
        <v>5</v>
      </c>
      <c r="F39" s="34" t="s">
        <v>5</v>
      </c>
      <c r="G39" s="34" t="s">
        <v>5</v>
      </c>
      <c r="H39" s="34" t="s">
        <v>5</v>
      </c>
      <c r="I39" s="34" t="s">
        <v>5</v>
      </c>
      <c r="J39" s="34" t="s">
        <v>5</v>
      </c>
      <c r="K39" s="34" t="s">
        <v>5</v>
      </c>
      <c r="L39" s="34" t="s">
        <v>5</v>
      </c>
      <c r="M39" s="34" t="s">
        <v>5</v>
      </c>
      <c r="N39" s="34" t="s">
        <v>5</v>
      </c>
      <c r="O39" s="34" t="s">
        <v>5</v>
      </c>
      <c r="P39" s="28"/>
      <c r="Q39" s="28"/>
      <c r="R39" s="28"/>
      <c r="S39" s="28"/>
    </row>
    <row r="40" spans="1:19" x14ac:dyDescent="0.2">
      <c r="A40" s="28" t="s">
        <v>33</v>
      </c>
      <c r="B40" s="28"/>
      <c r="C40" s="36">
        <v>68979430.319999993</v>
      </c>
      <c r="D40" s="36">
        <v>63663487.869999997</v>
      </c>
      <c r="E40" s="36">
        <v>280071654.06999999</v>
      </c>
      <c r="F40" s="36">
        <v>79216661.189999998</v>
      </c>
      <c r="G40" s="36">
        <v>64808259.379999995</v>
      </c>
      <c r="H40" s="36">
        <v>332005323.33000004</v>
      </c>
      <c r="I40" s="36">
        <v>60083496.140000001</v>
      </c>
      <c r="J40" s="36">
        <v>88836948.469999984</v>
      </c>
      <c r="K40" s="36">
        <v>243826863.10999998</v>
      </c>
      <c r="L40" s="36">
        <v>61261135.560000002</v>
      </c>
      <c r="M40" s="36">
        <v>67689900.910000011</v>
      </c>
      <c r="N40" s="36">
        <v>563370728.93999994</v>
      </c>
      <c r="O40" s="36">
        <v>1973813889.2900002</v>
      </c>
      <c r="P40" s="28" t="str">
        <f>IF(SUM(C40:N40)=O40, "      ♪", "NO")</f>
        <v xml:space="preserve">      ♪</v>
      </c>
      <c r="Q40" s="28"/>
      <c r="R40" s="28"/>
      <c r="S40" s="28"/>
    </row>
    <row r="41" spans="1:19" x14ac:dyDescent="0.2">
      <c r="A41" s="28"/>
      <c r="B41" s="28"/>
      <c r="C41" s="31"/>
      <c r="D41" s="36"/>
      <c r="E41" s="36"/>
      <c r="F41" s="36"/>
      <c r="G41" s="31"/>
      <c r="H41" s="31"/>
      <c r="I41" s="31"/>
      <c r="J41" s="31"/>
      <c r="K41" s="31"/>
      <c r="L41" s="31"/>
      <c r="M41" s="31"/>
      <c r="N41" s="31"/>
      <c r="O41" s="28"/>
      <c r="P41" s="28"/>
      <c r="Q41" s="28"/>
      <c r="R41" s="28"/>
      <c r="S41" s="28"/>
    </row>
    <row r="42" spans="1:19" x14ac:dyDescent="0.2">
      <c r="A42" s="28"/>
      <c r="B42" s="28"/>
      <c r="C42" s="31"/>
      <c r="D42" s="31"/>
      <c r="E42" s="31"/>
      <c r="F42" s="31"/>
      <c r="G42" s="36"/>
      <c r="H42" s="31"/>
      <c r="I42" s="37"/>
      <c r="J42" s="36"/>
      <c r="K42" s="39"/>
      <c r="L42" s="37"/>
      <c r="M42" s="37"/>
      <c r="N42" s="37"/>
      <c r="O42" s="28"/>
      <c r="P42" s="28"/>
      <c r="Q42" s="28"/>
      <c r="R42" s="28"/>
      <c r="S42" s="28"/>
    </row>
    <row r="43" spans="1:19" x14ac:dyDescent="0.2">
      <c r="A43" s="28" t="s">
        <v>34</v>
      </c>
      <c r="B43" s="31"/>
      <c r="C43" s="36"/>
      <c r="D43" s="31"/>
      <c r="E43" s="31"/>
      <c r="F43" s="31"/>
      <c r="G43" s="31"/>
      <c r="H43" s="36"/>
      <c r="I43" s="31"/>
      <c r="J43" s="31"/>
      <c r="K43" s="31"/>
      <c r="L43" s="31"/>
      <c r="M43" s="31"/>
      <c r="N43" s="31"/>
      <c r="O43" s="31"/>
      <c r="P43" s="31"/>
      <c r="Q43" s="31"/>
      <c r="R43" s="28"/>
      <c r="S43" s="28"/>
    </row>
    <row r="44" spans="1:19" x14ac:dyDescent="0.2">
      <c r="A44" s="2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6" spans="1:19" x14ac:dyDescent="0.2">
      <c r="A46" s="44"/>
      <c r="B46" s="31"/>
      <c r="C46" s="31"/>
      <c r="D46" s="36"/>
      <c r="E46" s="36"/>
      <c r="F46" s="36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B47" s="31"/>
      <c r="C47" s="31"/>
      <c r="D47" s="31"/>
      <c r="E47" s="31"/>
      <c r="F47" s="31"/>
      <c r="G47" s="36"/>
      <c r="H47" s="31"/>
      <c r="I47" s="37"/>
      <c r="J47" s="36"/>
      <c r="K47" s="39"/>
      <c r="L47" s="37"/>
      <c r="M47" s="37"/>
      <c r="N47" s="37"/>
      <c r="O47" s="31"/>
      <c r="P47" s="31"/>
      <c r="Q47" s="31"/>
      <c r="R47" s="31"/>
      <c r="S47" s="31"/>
    </row>
    <row r="48" spans="1:19" x14ac:dyDescent="0.2">
      <c r="A48" s="31"/>
      <c r="B48" s="31"/>
      <c r="C48" s="31"/>
      <c r="D48" s="31"/>
      <c r="E48" s="31"/>
      <c r="F48" s="31"/>
      <c r="G48" s="31"/>
      <c r="H48" s="36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02D6-4E43-4871-918F-6F692373DA84}">
  <dimension ref="A1:N53"/>
  <sheetViews>
    <sheetView topLeftCell="A21" workbookViewId="0">
      <selection sqref="A1:I1"/>
    </sheetView>
  </sheetViews>
  <sheetFormatPr defaultRowHeight="14.25" x14ac:dyDescent="0.2"/>
  <cols>
    <col min="1" max="1" width="57.875" bestFit="1" customWidth="1"/>
    <col min="2" max="3" width="15.25" bestFit="1" customWidth="1"/>
    <col min="4" max="4" width="13" bestFit="1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4" max="14" width="14.25" bestFit="1" customWidth="1"/>
  </cols>
  <sheetData>
    <row r="1" spans="1:14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4"/>
      <c r="K1" s="5"/>
      <c r="L1" s="5"/>
    </row>
    <row r="2" spans="1:14" x14ac:dyDescent="0.2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4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4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4" x14ac:dyDescent="0.2">
      <c r="A5" s="5"/>
      <c r="B5" s="11" t="s">
        <v>98</v>
      </c>
      <c r="C5" s="9" t="s">
        <v>61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4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4" x14ac:dyDescent="0.2">
      <c r="A7" s="15" t="s">
        <v>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N7" s="55"/>
    </row>
    <row r="8" spans="1:14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4" x14ac:dyDescent="0.2">
      <c r="A9" s="3" t="s">
        <v>6</v>
      </c>
      <c r="B9" s="16">
        <v>153362062.40000001</v>
      </c>
      <c r="C9" s="16">
        <v>162043939.30000001</v>
      </c>
      <c r="D9" s="16">
        <v>-8681876.900000006</v>
      </c>
      <c r="E9" s="17">
        <v>-5.3577300931488804E-2</v>
      </c>
      <c r="F9" s="18">
        <v>1250825404.5999999</v>
      </c>
      <c r="G9" s="18">
        <v>1348888236.2900002</v>
      </c>
      <c r="H9" s="18">
        <v>-98062831.690000296</v>
      </c>
      <c r="I9" s="17">
        <v>-7.2699004299802916E-2</v>
      </c>
      <c r="J9" s="5"/>
      <c r="K9" s="5"/>
      <c r="L9" s="5"/>
    </row>
    <row r="10" spans="1:14" x14ac:dyDescent="0.2">
      <c r="A10" s="3" t="s">
        <v>7</v>
      </c>
      <c r="B10" s="16">
        <v>192925015.06</v>
      </c>
      <c r="C10" s="16">
        <v>200558721.90000001</v>
      </c>
      <c r="D10" s="16">
        <v>-7633706.8400000036</v>
      </c>
      <c r="E10" s="17">
        <v>-3.8062203267361386E-2</v>
      </c>
      <c r="F10" s="18">
        <v>1588732327.3399997</v>
      </c>
      <c r="G10" s="18">
        <v>1712865218.1300001</v>
      </c>
      <c r="H10" s="18">
        <v>-124132890.79000044</v>
      </c>
      <c r="I10" s="17">
        <v>-7.2470904001145531E-2</v>
      </c>
      <c r="J10" s="5"/>
      <c r="K10" s="5"/>
      <c r="L10" s="5"/>
    </row>
    <row r="11" spans="1:14" x14ac:dyDescent="0.2">
      <c r="A11" s="3" t="s">
        <v>8</v>
      </c>
      <c r="B11" s="16">
        <v>37237414.710000001</v>
      </c>
      <c r="C11" s="16">
        <v>38502134.68</v>
      </c>
      <c r="D11" s="16">
        <v>-1264719.9699999988</v>
      </c>
      <c r="E11" s="17">
        <v>-3.2848048050098368E-2</v>
      </c>
      <c r="F11" s="18">
        <v>305354847.47000003</v>
      </c>
      <c r="G11" s="18">
        <v>328288786.94000006</v>
      </c>
      <c r="H11" s="18">
        <v>-22933939.470000029</v>
      </c>
      <c r="I11" s="17">
        <v>-6.9859039913512389E-2</v>
      </c>
      <c r="J11" s="5"/>
      <c r="K11" s="5"/>
      <c r="L11" s="5"/>
    </row>
    <row r="12" spans="1:14" x14ac:dyDescent="0.2">
      <c r="A12" s="3" t="s">
        <v>9</v>
      </c>
      <c r="B12" s="16">
        <v>130305249.31</v>
      </c>
      <c r="C12" s="16">
        <v>134737195.28999999</v>
      </c>
      <c r="D12" s="16">
        <v>-4431945.9799999893</v>
      </c>
      <c r="E12" s="17">
        <v>-3.2893262847433803E-2</v>
      </c>
      <c r="F12" s="18">
        <v>1068489257.8700001</v>
      </c>
      <c r="G12" s="18">
        <v>1148773733.0500002</v>
      </c>
      <c r="H12" s="18">
        <v>-80284475.180000067</v>
      </c>
      <c r="I12" s="17">
        <v>-6.9887109071378545E-2</v>
      </c>
      <c r="J12" s="5"/>
      <c r="K12" s="5"/>
      <c r="L12" s="5"/>
    </row>
    <row r="13" spans="1:14" x14ac:dyDescent="0.2">
      <c r="A13" s="3" t="s">
        <v>10</v>
      </c>
      <c r="B13" s="16">
        <v>104992145.84</v>
      </c>
      <c r="C13" s="16">
        <v>106813836.23</v>
      </c>
      <c r="D13" s="16">
        <v>-1821690.3900000006</v>
      </c>
      <c r="E13" s="17">
        <v>-1.7054816625791745E-2</v>
      </c>
      <c r="F13" s="18">
        <v>847599158.03000021</v>
      </c>
      <c r="G13" s="18">
        <v>908164407.5999999</v>
      </c>
      <c r="H13" s="18">
        <v>-60565249.569999695</v>
      </c>
      <c r="I13" s="17">
        <v>-6.6689741486406717E-2</v>
      </c>
      <c r="J13" s="5"/>
      <c r="K13" s="5"/>
      <c r="L13" s="5"/>
    </row>
    <row r="14" spans="1:14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4" x14ac:dyDescent="0.2">
      <c r="A15" s="1" t="s">
        <v>11</v>
      </c>
      <c r="B15" s="19">
        <v>618821887.32000005</v>
      </c>
      <c r="C15" s="19">
        <v>642655827.4000001</v>
      </c>
      <c r="D15" s="19">
        <v>-23833940.079999998</v>
      </c>
      <c r="E15" s="20">
        <v>-3.708663185460441E-2</v>
      </c>
      <c r="F15" s="21">
        <v>5061000995.3099995</v>
      </c>
      <c r="G15" s="21">
        <v>5446980382.0100002</v>
      </c>
      <c r="H15" s="21">
        <v>-385979386.70000052</v>
      </c>
      <c r="I15" s="20">
        <v>-7.0861167037574238E-2</v>
      </c>
      <c r="J15" s="1"/>
      <c r="K15" s="5"/>
      <c r="L15" s="5"/>
    </row>
    <row r="16" spans="1:14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2" x14ac:dyDescent="0.2">
      <c r="A17" s="3" t="s">
        <v>12</v>
      </c>
      <c r="B17" s="16">
        <v>4929.92</v>
      </c>
      <c r="C17" s="16">
        <v>3588.13</v>
      </c>
      <c r="D17" s="16">
        <v>1341.79</v>
      </c>
      <c r="E17" s="17">
        <v>0.37395244876857858</v>
      </c>
      <c r="F17" s="18">
        <v>150681.35</v>
      </c>
      <c r="G17" s="18">
        <v>172218.80000000002</v>
      </c>
      <c r="H17" s="18">
        <v>-21537.450000000012</v>
      </c>
      <c r="I17" s="17">
        <v>-0.12505864632664965</v>
      </c>
      <c r="J17" s="5"/>
      <c r="K17" s="5"/>
      <c r="L17" s="5"/>
    </row>
    <row r="18" spans="1:12" x14ac:dyDescent="0.2">
      <c r="A18" s="1" t="s">
        <v>13</v>
      </c>
      <c r="B18" s="16">
        <v>221230192.19000003</v>
      </c>
      <c r="C18" s="16">
        <v>223371217.59999999</v>
      </c>
      <c r="D18" s="16">
        <v>-2141025.4099999666</v>
      </c>
      <c r="E18" s="17">
        <v>-9.5850550174015198E-3</v>
      </c>
      <c r="F18" s="18">
        <v>577405944.88999999</v>
      </c>
      <c r="G18" s="18">
        <v>575800715.16999996</v>
      </c>
      <c r="H18" s="18">
        <v>1605229.7200000286</v>
      </c>
      <c r="I18" s="17">
        <v>2.787821685018399E-3</v>
      </c>
      <c r="J18" s="5"/>
      <c r="K18" s="5"/>
      <c r="L18" s="5"/>
    </row>
    <row r="19" spans="1:12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2" x14ac:dyDescent="0.2">
      <c r="A20" s="1" t="s">
        <v>14</v>
      </c>
      <c r="B20" s="16">
        <v>840057009.43000007</v>
      </c>
      <c r="C20" s="16">
        <v>866030633.13000011</v>
      </c>
      <c r="D20" s="16">
        <v>-25973623.699999966</v>
      </c>
      <c r="E20" s="17">
        <v>-2.9991576171071836E-2</v>
      </c>
      <c r="F20" s="16">
        <v>5638557621.5500002</v>
      </c>
      <c r="G20" s="16">
        <v>6022953315.9800005</v>
      </c>
      <c r="H20" s="16">
        <v>-384395694.43000048</v>
      </c>
      <c r="I20" s="17">
        <v>-6.3821795432172479E-2</v>
      </c>
      <c r="J20" s="5"/>
      <c r="K20" s="5"/>
      <c r="L20" s="5"/>
    </row>
    <row r="21" spans="1:12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15" t="s">
        <v>100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2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1" t="s">
        <v>17</v>
      </c>
      <c r="B25" s="16">
        <v>8472964.5</v>
      </c>
      <c r="C25" s="16">
        <v>8196906.3799999999</v>
      </c>
      <c r="D25" s="16">
        <v>276058.12000000011</v>
      </c>
      <c r="E25" s="17">
        <v>3.3678330238535691E-2</v>
      </c>
      <c r="F25" s="18">
        <v>89197948.580000013</v>
      </c>
      <c r="G25" s="18">
        <v>97432358.640000001</v>
      </c>
      <c r="H25" s="18">
        <v>-8234410.0599999875</v>
      </c>
      <c r="I25" s="17">
        <v>-8.4514120102799434E-2</v>
      </c>
      <c r="J25" s="5"/>
      <c r="K25" s="5"/>
      <c r="L25" s="5"/>
    </row>
    <row r="26" spans="1:12" x14ac:dyDescent="0.2">
      <c r="A26" s="1" t="s">
        <v>18</v>
      </c>
      <c r="B26" s="16">
        <v>5053519.7300000004</v>
      </c>
      <c r="C26" s="16">
        <v>2349913.3199999998</v>
      </c>
      <c r="D26" s="16">
        <v>2703606.4100000006</v>
      </c>
      <c r="E26" s="17">
        <v>1.1505132495695631</v>
      </c>
      <c r="F26" s="18">
        <v>23596128.48</v>
      </c>
      <c r="G26" s="18">
        <v>24226520.920000002</v>
      </c>
      <c r="H26" s="18">
        <v>-630392.44000000134</v>
      </c>
      <c r="I26" s="17">
        <v>-2.6020758080851226E-2</v>
      </c>
      <c r="J26" s="5"/>
      <c r="K26" s="5"/>
      <c r="L26" s="5"/>
    </row>
    <row r="27" spans="1:12" x14ac:dyDescent="0.2">
      <c r="A27" s="1" t="s">
        <v>19</v>
      </c>
      <c r="B27" s="16">
        <v>4399540.82</v>
      </c>
      <c r="C27" s="16">
        <v>4052262.27</v>
      </c>
      <c r="D27" s="16">
        <v>347278.55000000028</v>
      </c>
      <c r="E27" s="17">
        <v>8.5699919418098347E-2</v>
      </c>
      <c r="F27" s="18">
        <v>33678915.25</v>
      </c>
      <c r="G27" s="18">
        <v>40757733.850000001</v>
      </c>
      <c r="H27" s="18">
        <v>-7078818.6000000015</v>
      </c>
      <c r="I27" s="17">
        <v>-0.1736803774727039</v>
      </c>
      <c r="J27" s="5"/>
      <c r="K27" s="5"/>
      <c r="L27" s="5"/>
    </row>
    <row r="28" spans="1:12" x14ac:dyDescent="0.2">
      <c r="A28" s="1" t="s">
        <v>101</v>
      </c>
      <c r="B28" s="16">
        <v>167593372.56999996</v>
      </c>
      <c r="C28" s="16">
        <v>136082641.49000001</v>
      </c>
      <c r="D28" s="16">
        <v>31510731.079999954</v>
      </c>
      <c r="E28" s="17">
        <v>0.23155584529357853</v>
      </c>
      <c r="F28" s="18">
        <v>476425326.55999994</v>
      </c>
      <c r="G28" s="18">
        <v>424763538.69</v>
      </c>
      <c r="H28" s="18">
        <v>51661787.869999945</v>
      </c>
      <c r="I28" s="17">
        <v>0.12162481749099383</v>
      </c>
      <c r="J28" s="5"/>
      <c r="K28" s="5"/>
      <c r="L28" s="5"/>
    </row>
    <row r="29" spans="1:12" x14ac:dyDescent="0.2">
      <c r="A29" s="1" t="s">
        <v>21</v>
      </c>
      <c r="B29" s="16">
        <v>251317.35</v>
      </c>
      <c r="C29" s="16">
        <v>193036.15000000002</v>
      </c>
      <c r="D29" s="16">
        <v>58281.199999999983</v>
      </c>
      <c r="E29" s="17">
        <v>0.30191857846315301</v>
      </c>
      <c r="F29" s="18">
        <v>1763011.6900000002</v>
      </c>
      <c r="G29" s="18">
        <v>1814485.0300000003</v>
      </c>
      <c r="H29" s="18">
        <v>-51473.340000000084</v>
      </c>
      <c r="I29" s="17">
        <v>-2.8368015800053239E-2</v>
      </c>
      <c r="J29" s="5"/>
      <c r="K29" s="5"/>
      <c r="L29" s="5"/>
    </row>
    <row r="30" spans="1:12" x14ac:dyDescent="0.2">
      <c r="A30" s="1" t="s">
        <v>43</v>
      </c>
      <c r="B30" s="16">
        <v>25360038.68</v>
      </c>
      <c r="C30" s="16">
        <v>23905745.829999998</v>
      </c>
      <c r="D30" s="16">
        <v>1454292.8500000015</v>
      </c>
      <c r="E30" s="17">
        <v>6.0834447933223158E-2</v>
      </c>
      <c r="F30" s="18">
        <v>65852660.170000002</v>
      </c>
      <c r="G30" s="18">
        <v>71320202.25999999</v>
      </c>
      <c r="H30" s="18">
        <v>-5467542.0899999887</v>
      </c>
      <c r="I30" s="17">
        <v>-7.6661898266467271E-2</v>
      </c>
      <c r="J30" s="5"/>
      <c r="K30" s="5"/>
      <c r="L30" s="5"/>
    </row>
    <row r="31" spans="1:12" x14ac:dyDescent="0.2">
      <c r="A31" s="1" t="s">
        <v>23</v>
      </c>
      <c r="B31" s="16">
        <v>16342360.109999999</v>
      </c>
      <c r="C31" s="16">
        <v>7453624.9500000002</v>
      </c>
      <c r="D31" s="16">
        <v>8888735.1600000001</v>
      </c>
      <c r="E31" s="17">
        <v>1.1925385593757303</v>
      </c>
      <c r="F31" s="18">
        <v>87707237.539999992</v>
      </c>
      <c r="G31" s="18">
        <v>102145281.90000001</v>
      </c>
      <c r="H31" s="18">
        <v>-14438044.360000014</v>
      </c>
      <c r="I31" s="17">
        <v>-0.14134812779835321</v>
      </c>
      <c r="J31" s="5"/>
      <c r="K31" s="5"/>
      <c r="L31" s="5"/>
    </row>
    <row r="32" spans="1:12" x14ac:dyDescent="0.2">
      <c r="A32" s="1" t="s">
        <v>24</v>
      </c>
      <c r="B32" s="16">
        <v>663678.75</v>
      </c>
      <c r="C32" s="16">
        <v>528500</v>
      </c>
      <c r="D32" s="16">
        <v>135178.75</v>
      </c>
      <c r="E32" s="17">
        <v>0.25577814569536422</v>
      </c>
      <c r="F32" s="18">
        <v>1597933.75</v>
      </c>
      <c r="G32" s="18">
        <v>1624279.6</v>
      </c>
      <c r="H32" s="18">
        <v>-26345.850000000093</v>
      </c>
      <c r="I32" s="17">
        <v>-1.6220021479060681E-2</v>
      </c>
      <c r="J32" s="5"/>
      <c r="K32" s="5"/>
      <c r="L32" s="5"/>
    </row>
    <row r="33" spans="1:12" x14ac:dyDescent="0.2">
      <c r="A33" s="1" t="s">
        <v>53</v>
      </c>
      <c r="B33" s="16">
        <v>11995969.57</v>
      </c>
      <c r="C33" s="16">
        <v>0</v>
      </c>
      <c r="D33" s="16">
        <v>11995969.57</v>
      </c>
      <c r="E33" s="17">
        <v>0</v>
      </c>
      <c r="F33" s="18">
        <v>83507512.889999986</v>
      </c>
      <c r="G33" s="18">
        <v>71610943.039999992</v>
      </c>
      <c r="H33" s="18">
        <v>11896569.849999994</v>
      </c>
      <c r="I33" s="17">
        <v>0.16612781992488052</v>
      </c>
      <c r="J33" s="5"/>
      <c r="K33" s="5"/>
      <c r="L33" s="5"/>
    </row>
    <row r="34" spans="1:12" x14ac:dyDescent="0.2">
      <c r="A34" s="1" t="s">
        <v>25</v>
      </c>
      <c r="B34" s="16">
        <v>28617233.870000001</v>
      </c>
      <c r="C34" s="16">
        <v>25164677.030000001</v>
      </c>
      <c r="D34" s="16">
        <v>3452556.84</v>
      </c>
      <c r="E34" s="17">
        <v>0.13719853570479143</v>
      </c>
      <c r="F34" s="18">
        <v>92496417.049999997</v>
      </c>
      <c r="G34" s="18">
        <v>78031311.859999999</v>
      </c>
      <c r="H34" s="18">
        <v>14465105.189999998</v>
      </c>
      <c r="I34" s="17">
        <v>0.18537565043059367</v>
      </c>
      <c r="J34" s="5"/>
      <c r="K34" s="5"/>
      <c r="L34" s="5"/>
    </row>
    <row r="35" spans="1:12" x14ac:dyDescent="0.2">
      <c r="A35" s="1" t="s">
        <v>26</v>
      </c>
      <c r="B35" s="23" t="s">
        <v>102</v>
      </c>
      <c r="C35" s="23" t="s">
        <v>102</v>
      </c>
      <c r="D35" s="23" t="s">
        <v>45</v>
      </c>
      <c r="E35" s="23" t="s">
        <v>46</v>
      </c>
      <c r="F35" s="23" t="s">
        <v>47</v>
      </c>
      <c r="G35" s="24" t="s">
        <v>103</v>
      </c>
      <c r="H35" s="23" t="s">
        <v>49</v>
      </c>
      <c r="I35" s="23" t="s">
        <v>50</v>
      </c>
      <c r="J35" s="5"/>
      <c r="K35" s="5"/>
      <c r="L35" s="5"/>
    </row>
    <row r="36" spans="1:12" x14ac:dyDescent="0.2">
      <c r="A36" s="1" t="s">
        <v>27</v>
      </c>
      <c r="B36" s="16">
        <v>2386331.69</v>
      </c>
      <c r="C36" s="16">
        <v>2826389.9699999997</v>
      </c>
      <c r="D36" s="16">
        <v>-440058.2799999998</v>
      </c>
      <c r="E36" s="17">
        <v>-0.15569623607176891</v>
      </c>
      <c r="F36" s="18">
        <v>24052149.829999998</v>
      </c>
      <c r="G36" s="18">
        <v>25188903.759999998</v>
      </c>
      <c r="H36" s="18">
        <v>-1136753.9299999997</v>
      </c>
      <c r="I36" s="17">
        <v>-4.5129154521014368E-2</v>
      </c>
      <c r="J36" s="5"/>
      <c r="K36" s="5"/>
      <c r="L36" s="5"/>
    </row>
    <row r="37" spans="1:12" x14ac:dyDescent="0.2">
      <c r="A37" s="1" t="s">
        <v>28</v>
      </c>
      <c r="B37" s="16">
        <v>17609002.140000001</v>
      </c>
      <c r="C37" s="16">
        <v>20994503.309999999</v>
      </c>
      <c r="D37" s="16">
        <v>-3385501.1699999981</v>
      </c>
      <c r="E37" s="17">
        <v>-0.16125654986976676</v>
      </c>
      <c r="F37" s="18">
        <v>157537480.67000002</v>
      </c>
      <c r="G37" s="18">
        <v>185513746.91</v>
      </c>
      <c r="H37" s="18">
        <v>-27976266.23999998</v>
      </c>
      <c r="I37" s="17">
        <v>-0.15080427572611299</v>
      </c>
      <c r="J37" s="5"/>
      <c r="K37" s="5"/>
      <c r="L37" s="5"/>
    </row>
    <row r="38" spans="1:12" x14ac:dyDescent="0.2">
      <c r="A38" s="1" t="s">
        <v>29</v>
      </c>
      <c r="B38" s="16">
        <v>4052794.2</v>
      </c>
      <c r="C38" s="16">
        <v>4137025.36</v>
      </c>
      <c r="D38" s="16">
        <v>-84231.159999999683</v>
      </c>
      <c r="E38" s="17">
        <v>-2.0360319957042683E-2</v>
      </c>
      <c r="F38" s="18">
        <v>33888044.650000006</v>
      </c>
      <c r="G38" s="18">
        <v>34036361.57</v>
      </c>
      <c r="H38" s="18">
        <v>-148316.91999999434</v>
      </c>
      <c r="I38" s="17">
        <v>-4.3576020807912204E-3</v>
      </c>
      <c r="J38" s="5"/>
      <c r="K38" s="5"/>
      <c r="L38" s="5"/>
    </row>
    <row r="39" spans="1:12" x14ac:dyDescent="0.2">
      <c r="A39" s="1" t="s">
        <v>30</v>
      </c>
      <c r="B39" s="16">
        <v>2081834.31</v>
      </c>
      <c r="C39" s="16">
        <v>747709.71</v>
      </c>
      <c r="D39" s="16">
        <v>1334124.6000000001</v>
      </c>
      <c r="E39" s="17">
        <v>1.7842814960902409</v>
      </c>
      <c r="F39" s="18">
        <v>23695963.059999999</v>
      </c>
      <c r="G39" s="18">
        <v>36311949.960000001</v>
      </c>
      <c r="H39" s="18">
        <v>-12615986.900000002</v>
      </c>
      <c r="I39" s="17">
        <v>-0.34743347338541009</v>
      </c>
      <c r="J39" s="5"/>
      <c r="K39" s="5"/>
      <c r="L39" s="5"/>
    </row>
    <row r="40" spans="1:12" x14ac:dyDescent="0.2">
      <c r="A40" s="1" t="s">
        <v>51</v>
      </c>
      <c r="B40" s="16">
        <v>7496186.6900000004</v>
      </c>
      <c r="C40" s="16">
        <v>6461782.8399999999</v>
      </c>
      <c r="D40" s="16">
        <v>1034403.8500000006</v>
      </c>
      <c r="E40" s="17">
        <v>0.16008025580754437</v>
      </c>
      <c r="F40" s="18">
        <v>55718527.829999998</v>
      </c>
      <c r="G40" s="18">
        <v>56663966.519999996</v>
      </c>
      <c r="H40" s="18">
        <v>-945438.68999999762</v>
      </c>
      <c r="I40" s="17">
        <v>-1.6685007211175332E-2</v>
      </c>
      <c r="J40" s="5"/>
      <c r="K40" s="5"/>
      <c r="L40" s="5"/>
    </row>
    <row r="41" spans="1:12" x14ac:dyDescent="0.2">
      <c r="A41" s="1" t="s">
        <v>32</v>
      </c>
      <c r="B41" s="16">
        <v>3872780.91</v>
      </c>
      <c r="C41" s="16">
        <v>3596963.67</v>
      </c>
      <c r="D41" s="16">
        <v>275817.24000000022</v>
      </c>
      <c r="E41" s="17">
        <v>7.6680574313390329E-2</v>
      </c>
      <c r="F41" s="18">
        <v>27336806.060000002</v>
      </c>
      <c r="G41" s="18">
        <v>33065358.539999999</v>
      </c>
      <c r="H41" s="18">
        <v>-5728552.4799999967</v>
      </c>
      <c r="I41" s="17">
        <v>-0.17324936831004031</v>
      </c>
      <c r="J41" s="5"/>
      <c r="K41" s="5"/>
      <c r="L41" s="5"/>
    </row>
    <row r="42" spans="1:12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">
      <c r="A44" s="5"/>
      <c r="B44" s="16">
        <v>306248925.88999999</v>
      </c>
      <c r="C44" s="16">
        <v>246691682.28</v>
      </c>
      <c r="D44" s="16">
        <v>59557243.609999962</v>
      </c>
      <c r="E44" s="17">
        <v>0.24142380099545188</v>
      </c>
      <c r="F44" s="16">
        <v>1278052064.0599997</v>
      </c>
      <c r="G44" s="16">
        <v>1284506943.05</v>
      </c>
      <c r="H44" s="16">
        <v>-6454878.9900000356</v>
      </c>
      <c r="I44" s="17">
        <v>-5.0251803035593068E-3</v>
      </c>
      <c r="J44" s="5"/>
      <c r="K44" s="5"/>
      <c r="L44" s="5"/>
    </row>
    <row r="45" spans="1:12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69D0-A374-411C-8CE9-476E2F0AD3AC}">
  <dimension ref="A1:L53"/>
  <sheetViews>
    <sheetView topLeftCell="A12" workbookViewId="0">
      <selection sqref="A1:I1"/>
    </sheetView>
  </sheetViews>
  <sheetFormatPr defaultRowHeight="14.25" x14ac:dyDescent="0.2"/>
  <cols>
    <col min="1" max="1" width="55.5" bestFit="1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4" max="14" width="13.625" bestFit="1" customWidth="1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6"/>
      <c r="K1" s="5"/>
      <c r="L1" s="5"/>
    </row>
    <row r="2" spans="1:12" x14ac:dyDescent="0.2">
      <c r="A2" s="66" t="s">
        <v>104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2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">
      <c r="A5" s="5"/>
      <c r="B5" s="11" t="s">
        <v>105</v>
      </c>
      <c r="C5" s="9" t="s">
        <v>62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">
      <c r="A7" s="15" t="s">
        <v>106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3" t="s">
        <v>6</v>
      </c>
      <c r="B9" s="16">
        <v>151427306.34999999</v>
      </c>
      <c r="C9" s="16">
        <v>152028253.75999999</v>
      </c>
      <c r="D9" s="16">
        <v>-600947.40999999642</v>
      </c>
      <c r="E9" s="17">
        <v>-3.9528666227310908E-3</v>
      </c>
      <c r="F9" s="18">
        <v>1402252710.9499998</v>
      </c>
      <c r="G9" s="18">
        <v>1500916490.0500002</v>
      </c>
      <c r="H9" s="18">
        <v>-98663779.100000381</v>
      </c>
      <c r="I9" s="17">
        <v>-6.573568866360685E-2</v>
      </c>
      <c r="J9" s="5"/>
      <c r="K9" s="5"/>
      <c r="L9" s="5"/>
    </row>
    <row r="10" spans="1:12" x14ac:dyDescent="0.2">
      <c r="A10" s="3" t="s">
        <v>7</v>
      </c>
      <c r="B10" s="16">
        <v>194738140.53</v>
      </c>
      <c r="C10" s="16">
        <v>185353730.06</v>
      </c>
      <c r="D10" s="16">
        <v>9384410.4699999988</v>
      </c>
      <c r="E10" s="17">
        <v>5.0629736272165736E-2</v>
      </c>
      <c r="F10" s="18">
        <v>1783470467.8699996</v>
      </c>
      <c r="G10" s="18">
        <v>1898218948.1900001</v>
      </c>
      <c r="H10" s="18">
        <v>-114748480.32000041</v>
      </c>
      <c r="I10" s="17">
        <v>-6.0450603145341057E-2</v>
      </c>
      <c r="J10" s="5"/>
      <c r="K10" s="5"/>
      <c r="L10" s="5"/>
    </row>
    <row r="11" spans="1:12" x14ac:dyDescent="0.2">
      <c r="A11" s="3" t="s">
        <v>8</v>
      </c>
      <c r="B11" s="16">
        <v>37234522.630000003</v>
      </c>
      <c r="C11" s="16">
        <v>35504757.390000001</v>
      </c>
      <c r="D11" s="16">
        <v>1729765.2400000021</v>
      </c>
      <c r="E11" s="17">
        <v>4.8719252493391055E-2</v>
      </c>
      <c r="F11" s="18">
        <v>342589370.10000002</v>
      </c>
      <c r="G11" s="18">
        <v>363793544.33000004</v>
      </c>
      <c r="H11" s="18">
        <v>-21204174.230000019</v>
      </c>
      <c r="I11" s="17">
        <v>-5.8286285066030591E-2</v>
      </c>
      <c r="J11" s="5"/>
      <c r="K11" s="5"/>
      <c r="L11" s="5"/>
    </row>
    <row r="12" spans="1:12" x14ac:dyDescent="0.2">
      <c r="A12" s="3" t="s">
        <v>9</v>
      </c>
      <c r="B12" s="16">
        <v>130297998.29000001</v>
      </c>
      <c r="C12" s="16">
        <v>124247682.79000001</v>
      </c>
      <c r="D12" s="16">
        <v>6050315.5</v>
      </c>
      <c r="E12" s="17">
        <v>4.8695600305287592E-2</v>
      </c>
      <c r="F12" s="18">
        <v>1198787256.1600001</v>
      </c>
      <c r="G12" s="18">
        <v>1273021415.8400002</v>
      </c>
      <c r="H12" s="18">
        <v>-74234159.680000067</v>
      </c>
      <c r="I12" s="17">
        <v>-5.8313362804675861E-2</v>
      </c>
      <c r="J12" s="5"/>
      <c r="K12" s="5"/>
      <c r="L12" s="5"/>
    </row>
    <row r="13" spans="1:12" x14ac:dyDescent="0.2">
      <c r="A13" s="3" t="s">
        <v>10</v>
      </c>
      <c r="B13" s="16">
        <v>102923180.19</v>
      </c>
      <c r="C13" s="16">
        <v>98345419.060000002</v>
      </c>
      <c r="D13" s="16">
        <v>4577761.1299999952</v>
      </c>
      <c r="E13" s="17">
        <v>4.6547782029452006E-2</v>
      </c>
      <c r="F13" s="18">
        <v>950522338.22000027</v>
      </c>
      <c r="G13" s="18">
        <v>1006509826.6599998</v>
      </c>
      <c r="H13" s="18">
        <v>-55987488.43999958</v>
      </c>
      <c r="I13" s="17">
        <v>-5.5625376878622582E-2</v>
      </c>
      <c r="J13" s="5"/>
      <c r="K13" s="5"/>
      <c r="L13" s="5"/>
    </row>
    <row r="14" spans="1:12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">
      <c r="A15" s="1" t="s">
        <v>11</v>
      </c>
      <c r="B15" s="19">
        <v>616621147.99000001</v>
      </c>
      <c r="C15" s="19">
        <v>595479843.05999994</v>
      </c>
      <c r="D15" s="19">
        <v>21141304.93</v>
      </c>
      <c r="E15" s="20">
        <v>3.5502973234762918E-2</v>
      </c>
      <c r="F15" s="21">
        <v>5677622143.3000002</v>
      </c>
      <c r="G15" s="21">
        <v>6042460225.0699997</v>
      </c>
      <c r="H15" s="21">
        <v>-364838081.77000046</v>
      </c>
      <c r="I15" s="20">
        <v>-6.0379062199912778E-2</v>
      </c>
      <c r="J15" s="1"/>
      <c r="K15" s="5"/>
      <c r="L15" s="5"/>
    </row>
    <row r="16" spans="1:12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2" x14ac:dyDescent="0.2">
      <c r="A17" s="3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150681.35</v>
      </c>
      <c r="G17" s="18">
        <v>172218.80000000002</v>
      </c>
      <c r="H17" s="18">
        <v>-21537.450000000012</v>
      </c>
      <c r="I17" s="17">
        <v>-0.12505864632664965</v>
      </c>
      <c r="J17" s="5"/>
      <c r="K17" s="5"/>
      <c r="L17" s="5"/>
    </row>
    <row r="18" spans="1:12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577405944.88999999</v>
      </c>
      <c r="G18" s="18">
        <v>575800715.16999996</v>
      </c>
      <c r="H18" s="18">
        <v>1605229.7200000286</v>
      </c>
      <c r="I18" s="17">
        <v>2.787821685018399E-3</v>
      </c>
      <c r="J18" s="5"/>
      <c r="K18" s="5"/>
      <c r="L18" s="5"/>
    </row>
    <row r="19" spans="1:12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2" x14ac:dyDescent="0.2">
      <c r="A20" s="1" t="s">
        <v>14</v>
      </c>
      <c r="B20" s="16">
        <v>616621147.99000001</v>
      </c>
      <c r="C20" s="16">
        <v>595479843.05999994</v>
      </c>
      <c r="D20" s="16">
        <v>21141304.93</v>
      </c>
      <c r="E20" s="17">
        <v>3.5502973234762918E-2</v>
      </c>
      <c r="F20" s="16">
        <v>6255178769.5400009</v>
      </c>
      <c r="G20" s="16">
        <v>6618433159.04</v>
      </c>
      <c r="H20" s="16">
        <v>-363254389.50000042</v>
      </c>
      <c r="I20" s="17">
        <v>-5.4885254677511958E-2</v>
      </c>
      <c r="J20" s="5"/>
      <c r="K20" s="5"/>
      <c r="L20" s="5"/>
    </row>
    <row r="21" spans="1:12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15" t="s">
        <v>107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2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1" t="s">
        <v>17</v>
      </c>
      <c r="B25" s="16">
        <v>9803430</v>
      </c>
      <c r="C25" s="16">
        <v>11213346.380000001</v>
      </c>
      <c r="D25" s="16">
        <v>-1409916.3800000008</v>
      </c>
      <c r="E25" s="17">
        <v>-0.12573555941469106</v>
      </c>
      <c r="F25" s="18">
        <v>99001378.580000013</v>
      </c>
      <c r="G25" s="18">
        <v>108645705.02</v>
      </c>
      <c r="H25" s="18">
        <v>-9644326.4399999827</v>
      </c>
      <c r="I25" s="17">
        <v>-8.8768593643205787E-2</v>
      </c>
      <c r="J25" s="5"/>
      <c r="K25" s="5"/>
      <c r="L25" s="5"/>
    </row>
    <row r="26" spans="1:12" x14ac:dyDescent="0.2">
      <c r="A26" s="1" t="s">
        <v>18</v>
      </c>
      <c r="B26" s="16">
        <v>1510387.91</v>
      </c>
      <c r="C26" s="16">
        <v>2921125.97</v>
      </c>
      <c r="D26" s="16">
        <v>-1410738.0600000003</v>
      </c>
      <c r="E26" s="17">
        <v>-0.48294324670976108</v>
      </c>
      <c r="F26" s="18">
        <v>25106516.390000001</v>
      </c>
      <c r="G26" s="18">
        <v>27147646.890000001</v>
      </c>
      <c r="H26" s="18">
        <v>-2041130.5</v>
      </c>
      <c r="I26" s="17">
        <v>-7.5186277037950666E-2</v>
      </c>
      <c r="J26" s="5"/>
      <c r="K26" s="5"/>
      <c r="L26" s="5"/>
    </row>
    <row r="27" spans="1:12" x14ac:dyDescent="0.2">
      <c r="A27" s="1" t="s">
        <v>19</v>
      </c>
      <c r="B27" s="16">
        <v>7466758.6600000001</v>
      </c>
      <c r="C27" s="16">
        <v>4933234.1399999997</v>
      </c>
      <c r="D27" s="16">
        <v>2533524.5200000005</v>
      </c>
      <c r="E27" s="17">
        <v>0.51356259364571755</v>
      </c>
      <c r="F27" s="18">
        <v>41145673.909999996</v>
      </c>
      <c r="G27" s="18">
        <v>45690967.990000002</v>
      </c>
      <c r="H27" s="18">
        <v>-4545294.0800000057</v>
      </c>
      <c r="I27" s="17">
        <v>-9.9479049798086916E-2</v>
      </c>
      <c r="J27" s="5"/>
      <c r="K27" s="5"/>
      <c r="L27" s="5"/>
    </row>
    <row r="28" spans="1:12" x14ac:dyDescent="0.2">
      <c r="A28" s="1" t="s">
        <v>101</v>
      </c>
      <c r="B28" s="16">
        <v>0</v>
      </c>
      <c r="C28" s="16">
        <v>0</v>
      </c>
      <c r="D28" s="16">
        <v>0</v>
      </c>
      <c r="E28" s="17">
        <v>0</v>
      </c>
      <c r="F28" s="18">
        <v>476425326.55999994</v>
      </c>
      <c r="G28" s="18">
        <v>424763538.69</v>
      </c>
      <c r="H28" s="18">
        <v>51661787.869999945</v>
      </c>
      <c r="I28" s="17">
        <v>0.12162481749099383</v>
      </c>
      <c r="J28" s="5"/>
      <c r="K28" s="5"/>
      <c r="L28" s="5"/>
    </row>
    <row r="29" spans="1:12" x14ac:dyDescent="0.2">
      <c r="A29" s="1" t="s">
        <v>21</v>
      </c>
      <c r="B29" s="16">
        <v>181867.38</v>
      </c>
      <c r="C29" s="16">
        <v>189584.44</v>
      </c>
      <c r="D29" s="16">
        <v>-7717.0599999999977</v>
      </c>
      <c r="E29" s="17">
        <v>-4.070513381794412E-2</v>
      </c>
      <c r="F29" s="18">
        <v>1944879.0700000003</v>
      </c>
      <c r="G29" s="18">
        <v>2004069.4700000002</v>
      </c>
      <c r="H29" s="18">
        <v>-59190.399999999907</v>
      </c>
      <c r="I29" s="17">
        <v>-2.9535103890385547E-2</v>
      </c>
      <c r="J29" s="5"/>
      <c r="K29" s="5"/>
      <c r="L29" s="5"/>
    </row>
    <row r="30" spans="1:12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65852660.170000002</v>
      </c>
      <c r="G30" s="18">
        <v>71320202.25999999</v>
      </c>
      <c r="H30" s="18">
        <v>-5467542.0899999887</v>
      </c>
      <c r="I30" s="17">
        <v>-7.6661898266467271E-2</v>
      </c>
      <c r="J30" s="5"/>
      <c r="K30" s="5"/>
      <c r="L30" s="5"/>
    </row>
    <row r="31" spans="1:12" x14ac:dyDescent="0.2">
      <c r="A31" s="1" t="s">
        <v>23</v>
      </c>
      <c r="B31" s="16">
        <v>10864910.619999999</v>
      </c>
      <c r="C31" s="16">
        <v>6910266.1500000004</v>
      </c>
      <c r="D31" s="16">
        <v>3954644.4699999988</v>
      </c>
      <c r="E31" s="17">
        <v>0.57228540611275858</v>
      </c>
      <c r="F31" s="18">
        <v>98572148.159999996</v>
      </c>
      <c r="G31" s="18">
        <v>109055548.05000001</v>
      </c>
      <c r="H31" s="18">
        <v>-10483399.890000015</v>
      </c>
      <c r="I31" s="17">
        <v>-9.6128991852790141E-2</v>
      </c>
      <c r="J31" s="5"/>
      <c r="K31" s="5"/>
      <c r="L31" s="5"/>
    </row>
    <row r="32" spans="1:12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1597933.75</v>
      </c>
      <c r="G32" s="18">
        <v>1624279.6</v>
      </c>
      <c r="H32" s="18">
        <v>-26345.850000000093</v>
      </c>
      <c r="I32" s="17">
        <v>-1.6220021479060681E-2</v>
      </c>
      <c r="J32" s="5"/>
      <c r="K32" s="5"/>
      <c r="L32" s="5"/>
    </row>
    <row r="33" spans="1:12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83507512.889999986</v>
      </c>
      <c r="G33" s="18">
        <v>71610943.039999992</v>
      </c>
      <c r="H33" s="18">
        <v>11896569.849999994</v>
      </c>
      <c r="I33" s="17">
        <v>0.16612781992488052</v>
      </c>
      <c r="J33" s="5"/>
      <c r="K33" s="5"/>
      <c r="L33" s="5"/>
    </row>
    <row r="34" spans="1:12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92496417.049999997</v>
      </c>
      <c r="G34" s="18">
        <v>78031311.859999999</v>
      </c>
      <c r="H34" s="18">
        <v>14465105.189999998</v>
      </c>
      <c r="I34" s="17">
        <v>0.18537565043059367</v>
      </c>
      <c r="J34" s="5"/>
      <c r="K34" s="5"/>
      <c r="L34" s="5"/>
    </row>
    <row r="35" spans="1:12" x14ac:dyDescent="0.2">
      <c r="A35" s="1" t="s">
        <v>26</v>
      </c>
      <c r="B35" s="23" t="s">
        <v>108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103</v>
      </c>
      <c r="H35" s="23" t="s">
        <v>49</v>
      </c>
      <c r="I35" s="23" t="s">
        <v>50</v>
      </c>
      <c r="J35" s="5"/>
      <c r="K35" s="5"/>
      <c r="L35" s="5"/>
    </row>
    <row r="36" spans="1:12" x14ac:dyDescent="0.2">
      <c r="A36" s="1" t="s">
        <v>27</v>
      </c>
      <c r="B36" s="16">
        <v>2816614.3400000003</v>
      </c>
      <c r="C36" s="16">
        <v>2496121.27</v>
      </c>
      <c r="D36" s="16">
        <v>320493.0700000003</v>
      </c>
      <c r="E36" s="17">
        <v>0.12839643404024209</v>
      </c>
      <c r="F36" s="18">
        <v>26868764.169999998</v>
      </c>
      <c r="G36" s="18">
        <v>27685025.029999997</v>
      </c>
      <c r="H36" s="18">
        <v>-816260.8599999994</v>
      </c>
      <c r="I36" s="17">
        <v>-2.9483840419702863E-2</v>
      </c>
      <c r="J36" s="5"/>
      <c r="K36" s="5"/>
      <c r="L36" s="5"/>
    </row>
    <row r="37" spans="1:12" x14ac:dyDescent="0.2">
      <c r="A37" s="1" t="s">
        <v>28</v>
      </c>
      <c r="B37" s="16">
        <v>19950997.529999997</v>
      </c>
      <c r="C37" s="16">
        <v>18417556.460000001</v>
      </c>
      <c r="D37" s="16">
        <v>1533441.0699999966</v>
      </c>
      <c r="E37" s="17">
        <v>8.3259745847956881E-2</v>
      </c>
      <c r="F37" s="18">
        <v>177488478.20000002</v>
      </c>
      <c r="G37" s="18">
        <v>203931303.37</v>
      </c>
      <c r="H37" s="18">
        <v>-26442825.169999987</v>
      </c>
      <c r="I37" s="17">
        <v>-0.12966535658345596</v>
      </c>
      <c r="J37" s="5"/>
      <c r="K37" s="5"/>
      <c r="L37" s="5"/>
    </row>
    <row r="38" spans="1:12" x14ac:dyDescent="0.2">
      <c r="A38" s="1" t="s">
        <v>29</v>
      </c>
      <c r="B38" s="16">
        <v>3903701.04</v>
      </c>
      <c r="C38" s="16">
        <v>3144069.87</v>
      </c>
      <c r="D38" s="16">
        <v>759631.16999999993</v>
      </c>
      <c r="E38" s="17">
        <v>0.24160759824335579</v>
      </c>
      <c r="F38" s="18">
        <v>37791745.690000005</v>
      </c>
      <c r="G38" s="18">
        <v>37180431.439999998</v>
      </c>
      <c r="H38" s="18">
        <v>611314.25000000745</v>
      </c>
      <c r="I38" s="17">
        <v>1.6441827765945029E-2</v>
      </c>
      <c r="J38" s="5"/>
      <c r="K38" s="5"/>
      <c r="L38" s="5"/>
    </row>
    <row r="39" spans="1:12" x14ac:dyDescent="0.2">
      <c r="A39" s="1" t="s">
        <v>30</v>
      </c>
      <c r="B39" s="16">
        <v>2161928.88</v>
      </c>
      <c r="C39" s="16">
        <v>613996.34</v>
      </c>
      <c r="D39" s="16">
        <v>1547932.54</v>
      </c>
      <c r="E39" s="17">
        <v>2.5210777966526643</v>
      </c>
      <c r="F39" s="18">
        <v>25857891.939999998</v>
      </c>
      <c r="G39" s="18">
        <v>36925946.300000004</v>
      </c>
      <c r="H39" s="18">
        <v>-11068054.360000007</v>
      </c>
      <c r="I39" s="17">
        <v>-0.29973651237206089</v>
      </c>
      <c r="J39" s="5"/>
      <c r="K39" s="5"/>
      <c r="L39" s="5"/>
    </row>
    <row r="40" spans="1:12" x14ac:dyDescent="0.2">
      <c r="A40" s="1" t="s">
        <v>51</v>
      </c>
      <c r="B40" s="16">
        <v>5804585.6900000004</v>
      </c>
      <c r="C40" s="16">
        <v>7007081.29</v>
      </c>
      <c r="D40" s="16">
        <v>-1202495.5999999996</v>
      </c>
      <c r="E40" s="17">
        <v>-0.17161148133333554</v>
      </c>
      <c r="F40" s="18">
        <v>61523113.519999996</v>
      </c>
      <c r="G40" s="18">
        <v>63671047.809999995</v>
      </c>
      <c r="H40" s="18">
        <v>-2147934.2899999991</v>
      </c>
      <c r="I40" s="17">
        <v>-3.3734866377723577E-2</v>
      </c>
      <c r="J40" s="5"/>
      <c r="K40" s="5"/>
      <c r="L40" s="5"/>
    </row>
    <row r="41" spans="1:12" x14ac:dyDescent="0.2">
      <c r="A41" s="1" t="s">
        <v>32</v>
      </c>
      <c r="B41" s="16">
        <v>3020195.81</v>
      </c>
      <c r="C41" s="16">
        <v>3414753.25</v>
      </c>
      <c r="D41" s="16">
        <v>-394557.43999999994</v>
      </c>
      <c r="E41" s="17">
        <v>-0.11554493432285333</v>
      </c>
      <c r="F41" s="18">
        <v>30357001.870000001</v>
      </c>
      <c r="G41" s="18">
        <v>36480111.789999999</v>
      </c>
      <c r="H41" s="18">
        <v>-6123109.9199999981</v>
      </c>
      <c r="I41" s="17">
        <v>-0.16784789353848628</v>
      </c>
      <c r="J41" s="5"/>
      <c r="K41" s="5"/>
      <c r="L41" s="5"/>
    </row>
    <row r="42" spans="1:12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">
      <c r="A44" s="5"/>
      <c r="B44" s="16">
        <v>67485377.859999999</v>
      </c>
      <c r="C44" s="16">
        <v>61261135.560000002</v>
      </c>
      <c r="D44" s="16">
        <v>6224242.2999999952</v>
      </c>
      <c r="E44" s="17">
        <v>0.10160181072556003</v>
      </c>
      <c r="F44" s="16">
        <v>1345537441.9199998</v>
      </c>
      <c r="G44" s="16">
        <v>1345768078.6099999</v>
      </c>
      <c r="H44" s="16">
        <v>-230636.69000003859</v>
      </c>
      <c r="I44" s="17">
        <v>-1.7137922474595751E-4</v>
      </c>
      <c r="J44" s="5"/>
      <c r="K44" s="5"/>
      <c r="L44" s="5"/>
    </row>
    <row r="45" spans="1:12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AE8D-ADC0-473D-9E11-55F1D16F9A22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54.625" style="58" bestFit="1" customWidth="1"/>
    <col min="2" max="3" width="15.25" style="58" bestFit="1" customWidth="1"/>
    <col min="4" max="4" width="12.625" style="58" customWidth="1"/>
    <col min="5" max="5" width="9.875" style="58" customWidth="1"/>
    <col min="6" max="6" width="13.875" style="58" customWidth="1"/>
    <col min="7" max="7" width="13.75" style="58" customWidth="1"/>
    <col min="8" max="8" width="13.125" style="58" bestFit="1" customWidth="1"/>
    <col min="9" max="9" width="8.875" style="58" customWidth="1"/>
    <col min="10" max="13" width="9" style="58"/>
    <col min="14" max="14" width="13.625" style="58" bestFit="1" customWidth="1"/>
    <col min="15" max="16384" width="9" style="58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7"/>
      <c r="K1" s="5"/>
      <c r="L1" s="5"/>
    </row>
    <row r="2" spans="1:12" x14ac:dyDescent="0.25">
      <c r="A2" s="66" t="s">
        <v>112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2" x14ac:dyDescent="0.25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5">
      <c r="A5" s="5"/>
      <c r="B5" s="11" t="s">
        <v>111</v>
      </c>
      <c r="C5" s="9" t="s">
        <v>63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5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5">
      <c r="A7" s="15" t="s">
        <v>110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3" t="s">
        <v>6</v>
      </c>
      <c r="B9" s="16">
        <v>148334981.27000001</v>
      </c>
      <c r="C9" s="16">
        <v>151027066.58000001</v>
      </c>
      <c r="D9" s="16">
        <v>-2692085.3100000024</v>
      </c>
      <c r="E9" s="17">
        <v>-1.7825184392189643E-2</v>
      </c>
      <c r="F9" s="18">
        <v>1550587692.2199998</v>
      </c>
      <c r="G9" s="18">
        <v>1651943556.6300001</v>
      </c>
      <c r="H9" s="18">
        <v>-101355864.41000032</v>
      </c>
      <c r="I9" s="17">
        <v>-6.1355525134750025E-2</v>
      </c>
      <c r="J9" s="5"/>
      <c r="K9" s="5"/>
      <c r="L9" s="5"/>
    </row>
    <row r="10" spans="1:12" x14ac:dyDescent="0.25">
      <c r="A10" s="3" t="s">
        <v>7</v>
      </c>
      <c r="B10" s="16">
        <v>193224432.11000001</v>
      </c>
      <c r="C10" s="16">
        <v>192998474.12</v>
      </c>
      <c r="D10" s="16">
        <v>225957.99000000954</v>
      </c>
      <c r="E10" s="17">
        <v>1.1707760438536754E-3</v>
      </c>
      <c r="F10" s="18">
        <v>1976694899.9799995</v>
      </c>
      <c r="G10" s="18">
        <v>2091217422.3099999</v>
      </c>
      <c r="H10" s="18">
        <v>-114522522.3300004</v>
      </c>
      <c r="I10" s="17">
        <v>-5.4763565523233144E-2</v>
      </c>
      <c r="J10" s="5"/>
      <c r="K10" s="5"/>
      <c r="L10" s="5"/>
    </row>
    <row r="11" spans="1:12" x14ac:dyDescent="0.25">
      <c r="A11" s="3" t="s">
        <v>8</v>
      </c>
      <c r="B11" s="16">
        <v>36739929.5</v>
      </c>
      <c r="C11" s="16">
        <v>37028096.219999999</v>
      </c>
      <c r="D11" s="16">
        <v>-288166.71999999881</v>
      </c>
      <c r="E11" s="17">
        <v>-7.7823801225932647E-3</v>
      </c>
      <c r="F11" s="18">
        <v>379329299.60000002</v>
      </c>
      <c r="G11" s="18">
        <v>400821640.55000007</v>
      </c>
      <c r="H11" s="18">
        <v>-21492340.950000048</v>
      </c>
      <c r="I11" s="17">
        <v>-5.3620710000858871E-2</v>
      </c>
      <c r="J11" s="5"/>
      <c r="K11" s="5"/>
      <c r="L11" s="5"/>
    </row>
    <row r="12" spans="1:12" x14ac:dyDescent="0.25">
      <c r="A12" s="3" t="s">
        <v>9</v>
      </c>
      <c r="B12" s="16">
        <v>128568075.22</v>
      </c>
      <c r="C12" s="16">
        <v>129576088.64</v>
      </c>
      <c r="D12" s="16">
        <v>-1008013.4200000018</v>
      </c>
      <c r="E12" s="17">
        <v>-7.7793166206811181E-3</v>
      </c>
      <c r="F12" s="18">
        <v>1327355331.3800001</v>
      </c>
      <c r="G12" s="18">
        <v>1402597504.4800003</v>
      </c>
      <c r="H12" s="18">
        <v>-75242173.100000143</v>
      </c>
      <c r="I12" s="17">
        <v>-5.364487877646372E-2</v>
      </c>
      <c r="J12" s="5"/>
      <c r="K12" s="5"/>
      <c r="L12" s="5"/>
    </row>
    <row r="13" spans="1:12" x14ac:dyDescent="0.25">
      <c r="A13" s="3" t="s">
        <v>10</v>
      </c>
      <c r="B13" s="16">
        <v>101183041.17</v>
      </c>
      <c r="C13" s="16">
        <v>102343745.67</v>
      </c>
      <c r="D13" s="16">
        <v>-1160704.5</v>
      </c>
      <c r="E13" s="17">
        <v>-1.134123528898979E-2</v>
      </c>
      <c r="F13" s="18">
        <v>1051705379.3900002</v>
      </c>
      <c r="G13" s="18">
        <v>1108853572.3299999</v>
      </c>
      <c r="H13" s="18">
        <v>-57148192.9399997</v>
      </c>
      <c r="I13" s="17">
        <v>-5.1538087955036262E-2</v>
      </c>
      <c r="J13" s="5"/>
      <c r="K13" s="5"/>
      <c r="L13" s="5"/>
    </row>
    <row r="14" spans="1:12" x14ac:dyDescent="0.25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5">
      <c r="A15" s="1" t="s">
        <v>11</v>
      </c>
      <c r="B15" s="19">
        <v>608050459.26999998</v>
      </c>
      <c r="C15" s="19">
        <v>612973471.23000002</v>
      </c>
      <c r="D15" s="19">
        <v>-4923011.9599999934</v>
      </c>
      <c r="E15" s="20">
        <v>-8.0313621894947881E-3</v>
      </c>
      <c r="F15" s="21">
        <v>6285672602.5699997</v>
      </c>
      <c r="G15" s="21">
        <v>6655433696.3000002</v>
      </c>
      <c r="H15" s="21">
        <v>-369761093.73000062</v>
      </c>
      <c r="I15" s="20">
        <v>-5.5557775887026623E-2</v>
      </c>
      <c r="J15" s="1"/>
      <c r="K15" s="5"/>
      <c r="L15" s="5"/>
    </row>
    <row r="16" spans="1:12" x14ac:dyDescent="0.25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2" x14ac:dyDescent="0.25">
      <c r="A17" s="3" t="s">
        <v>12</v>
      </c>
      <c r="B17" s="16"/>
      <c r="C17" s="16">
        <v>0</v>
      </c>
      <c r="D17" s="16">
        <v>0</v>
      </c>
      <c r="E17" s="17">
        <v>0</v>
      </c>
      <c r="F17" s="18">
        <v>150681.35</v>
      </c>
      <c r="G17" s="18">
        <v>172218.80000000002</v>
      </c>
      <c r="H17" s="18">
        <v>-21537.450000000012</v>
      </c>
      <c r="I17" s="17">
        <v>-0.12505864632664965</v>
      </c>
      <c r="J17" s="5"/>
      <c r="K17" s="5"/>
      <c r="L17" s="5"/>
    </row>
    <row r="18" spans="1:12" x14ac:dyDescent="0.25">
      <c r="A18" s="1" t="s">
        <v>13</v>
      </c>
      <c r="B18" s="16"/>
      <c r="C18" s="16">
        <v>0</v>
      </c>
      <c r="D18" s="16">
        <v>0</v>
      </c>
      <c r="E18" s="17">
        <v>0</v>
      </c>
      <c r="F18" s="18">
        <v>577405944.88999999</v>
      </c>
      <c r="G18" s="18">
        <v>575800715.16999996</v>
      </c>
      <c r="H18" s="18">
        <v>1605229.7200000286</v>
      </c>
      <c r="I18" s="17">
        <v>2.787821685018399E-3</v>
      </c>
      <c r="J18" s="5"/>
      <c r="K18" s="5"/>
      <c r="L18" s="5"/>
    </row>
    <row r="19" spans="1:12" x14ac:dyDescent="0.25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2" x14ac:dyDescent="0.25">
      <c r="A20" s="1" t="s">
        <v>14</v>
      </c>
      <c r="B20" s="16">
        <v>608050459.26999998</v>
      </c>
      <c r="C20" s="16">
        <v>612973471.23000002</v>
      </c>
      <c r="D20" s="16">
        <v>-4923011.9599999934</v>
      </c>
      <c r="E20" s="17">
        <v>-8.0313621894947881E-3</v>
      </c>
      <c r="F20" s="16">
        <v>6863229228.8100004</v>
      </c>
      <c r="G20" s="16">
        <v>7231406630.2700005</v>
      </c>
      <c r="H20" s="16">
        <v>-368177401.46000057</v>
      </c>
      <c r="I20" s="17">
        <v>-5.091366317568756E-2</v>
      </c>
      <c r="J20" s="5"/>
      <c r="K20" s="5"/>
      <c r="L20" s="5"/>
    </row>
    <row r="21" spans="1:12" x14ac:dyDescent="0.25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15" t="s">
        <v>109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2" x14ac:dyDescent="0.25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1" t="s">
        <v>17</v>
      </c>
      <c r="B25" s="16">
        <v>9435873.879999999</v>
      </c>
      <c r="C25" s="16">
        <v>9641835</v>
      </c>
      <c r="D25" s="16">
        <v>-205961.12000000104</v>
      </c>
      <c r="E25" s="17">
        <v>-2.1361195249659536E-2</v>
      </c>
      <c r="F25" s="18">
        <v>108437252.46000001</v>
      </c>
      <c r="G25" s="18">
        <v>118287540.02</v>
      </c>
      <c r="H25" s="18">
        <v>-9850287.5599999875</v>
      </c>
      <c r="I25" s="17">
        <v>-8.3274092591108975E-2</v>
      </c>
      <c r="J25" s="5"/>
      <c r="K25" s="5"/>
      <c r="L25" s="5"/>
    </row>
    <row r="26" spans="1:12" x14ac:dyDescent="0.25">
      <c r="A26" s="1" t="s">
        <v>18</v>
      </c>
      <c r="B26" s="16">
        <v>1381316.6</v>
      </c>
      <c r="C26" s="16">
        <v>2995172.3</v>
      </c>
      <c r="D26" s="16">
        <v>-1613855.6999999997</v>
      </c>
      <c r="E26" s="17">
        <v>-0.53881898547205442</v>
      </c>
      <c r="F26" s="18">
        <v>26487832.990000002</v>
      </c>
      <c r="G26" s="18">
        <v>30142819.190000001</v>
      </c>
      <c r="H26" s="18">
        <v>-3654986.1999999993</v>
      </c>
      <c r="I26" s="17">
        <v>-0.12125561902360332</v>
      </c>
      <c r="J26" s="5"/>
      <c r="K26" s="5"/>
      <c r="L26" s="5"/>
    </row>
    <row r="27" spans="1:12" x14ac:dyDescent="0.25">
      <c r="A27" s="1" t="s">
        <v>19</v>
      </c>
      <c r="B27" s="16">
        <v>3447786.0500000003</v>
      </c>
      <c r="C27" s="16">
        <v>4579004.8</v>
      </c>
      <c r="D27" s="16">
        <v>-1131218.7499999995</v>
      </c>
      <c r="E27" s="17">
        <v>-0.24704467442357772</v>
      </c>
      <c r="F27" s="18">
        <v>44593459.959999993</v>
      </c>
      <c r="G27" s="18">
        <v>50269972.789999999</v>
      </c>
      <c r="H27" s="18">
        <v>-5676512.8300000057</v>
      </c>
      <c r="I27" s="17">
        <v>-0.11292054709703785</v>
      </c>
      <c r="J27" s="5"/>
      <c r="K27" s="5"/>
      <c r="L27" s="5"/>
    </row>
    <row r="28" spans="1:12" x14ac:dyDescent="0.25">
      <c r="A28" s="1" t="s">
        <v>101</v>
      </c>
      <c r="B28" s="16"/>
      <c r="C28" s="16">
        <v>0</v>
      </c>
      <c r="D28" s="16">
        <v>0</v>
      </c>
      <c r="E28" s="17">
        <v>0</v>
      </c>
      <c r="F28" s="18">
        <v>476425326.55999994</v>
      </c>
      <c r="G28" s="18">
        <v>424763538.69</v>
      </c>
      <c r="H28" s="18">
        <v>51661787.869999945</v>
      </c>
      <c r="I28" s="17">
        <v>0.12162481749099383</v>
      </c>
      <c r="J28" s="5"/>
      <c r="K28" s="5"/>
      <c r="L28" s="5"/>
    </row>
    <row r="29" spans="1:12" x14ac:dyDescent="0.25">
      <c r="A29" s="1" t="s">
        <v>21</v>
      </c>
      <c r="B29" s="16">
        <v>186654.94</v>
      </c>
      <c r="C29" s="16">
        <v>203757.53</v>
      </c>
      <c r="D29" s="16">
        <v>-17102.589999999997</v>
      </c>
      <c r="E29" s="17">
        <v>-8.3935989997523025E-2</v>
      </c>
      <c r="F29" s="18">
        <v>2131534.0100000002</v>
      </c>
      <c r="G29" s="18">
        <v>2207827</v>
      </c>
      <c r="H29" s="18">
        <v>-76292.989999999758</v>
      </c>
      <c r="I29" s="17">
        <v>-3.4555692090005127E-2</v>
      </c>
      <c r="J29" s="5"/>
      <c r="K29" s="5"/>
      <c r="L29" s="5"/>
    </row>
    <row r="30" spans="1:12" x14ac:dyDescent="0.25">
      <c r="A30" s="1" t="s">
        <v>43</v>
      </c>
      <c r="B30" s="16"/>
      <c r="C30" s="16">
        <v>0</v>
      </c>
      <c r="D30" s="16">
        <v>0</v>
      </c>
      <c r="E30" s="17">
        <v>0</v>
      </c>
      <c r="F30" s="18">
        <v>65852660.170000002</v>
      </c>
      <c r="G30" s="18">
        <v>71320202.25999999</v>
      </c>
      <c r="H30" s="18">
        <v>-5467542.0899999887</v>
      </c>
      <c r="I30" s="17">
        <v>-7.6661898266467271E-2</v>
      </c>
      <c r="J30" s="5"/>
      <c r="K30" s="5"/>
      <c r="L30" s="5"/>
    </row>
    <row r="31" spans="1:12" x14ac:dyDescent="0.25">
      <c r="A31" s="1" t="s">
        <v>23</v>
      </c>
      <c r="B31" s="16">
        <v>7382794.9100000001</v>
      </c>
      <c r="C31" s="16">
        <v>8479983.75</v>
      </c>
      <c r="D31" s="16">
        <v>-1097188.8399999999</v>
      </c>
      <c r="E31" s="17">
        <v>-0.12938572435354018</v>
      </c>
      <c r="F31" s="18">
        <v>105954943.06999999</v>
      </c>
      <c r="G31" s="18">
        <v>117535531.80000001</v>
      </c>
      <c r="H31" s="18">
        <v>-11580588.730000019</v>
      </c>
      <c r="I31" s="17">
        <v>-9.8528407134837306E-2</v>
      </c>
      <c r="J31" s="5"/>
      <c r="K31" s="5"/>
      <c r="L31" s="5"/>
    </row>
    <row r="32" spans="1:12" x14ac:dyDescent="0.25">
      <c r="A32" s="1" t="s">
        <v>24</v>
      </c>
      <c r="B32" s="16"/>
      <c r="C32" s="16">
        <v>0</v>
      </c>
      <c r="D32" s="16">
        <v>0</v>
      </c>
      <c r="E32" s="17">
        <v>0</v>
      </c>
      <c r="F32" s="18">
        <v>1597933.75</v>
      </c>
      <c r="G32" s="18">
        <v>1624279.6</v>
      </c>
      <c r="H32" s="18">
        <v>-26345.850000000093</v>
      </c>
      <c r="I32" s="17">
        <v>-1.6220021479060681E-2</v>
      </c>
      <c r="J32" s="5"/>
      <c r="K32" s="5"/>
      <c r="L32" s="5"/>
    </row>
    <row r="33" spans="1:12" x14ac:dyDescent="0.25">
      <c r="A33" s="1" t="s">
        <v>53</v>
      </c>
      <c r="B33" s="16"/>
      <c r="C33" s="16">
        <v>0</v>
      </c>
      <c r="D33" s="16">
        <v>0</v>
      </c>
      <c r="E33" s="17">
        <v>0</v>
      </c>
      <c r="F33" s="18">
        <v>83507512.889999986</v>
      </c>
      <c r="G33" s="18">
        <v>71610943.039999992</v>
      </c>
      <c r="H33" s="18">
        <v>11896569.849999994</v>
      </c>
      <c r="I33" s="17">
        <v>0.16612781992488052</v>
      </c>
      <c r="J33" s="5"/>
      <c r="K33" s="5"/>
      <c r="L33" s="5"/>
    </row>
    <row r="34" spans="1:12" x14ac:dyDescent="0.25">
      <c r="A34" s="1" t="s">
        <v>25</v>
      </c>
      <c r="B34" s="16"/>
      <c r="C34" s="16">
        <v>0</v>
      </c>
      <c r="D34" s="16">
        <v>0</v>
      </c>
      <c r="E34" s="17">
        <v>0</v>
      </c>
      <c r="F34" s="18">
        <v>92496417.049999997</v>
      </c>
      <c r="G34" s="18">
        <v>78031311.859999999</v>
      </c>
      <c r="H34" s="18">
        <v>14465105.189999998</v>
      </c>
      <c r="I34" s="17">
        <v>0.18537565043059367</v>
      </c>
      <c r="J34" s="5"/>
      <c r="K34" s="5"/>
      <c r="L34" s="5"/>
    </row>
    <row r="35" spans="1:12" x14ac:dyDescent="0.25">
      <c r="A35" s="1" t="s">
        <v>26</v>
      </c>
      <c r="B35" s="23" t="s">
        <v>108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103</v>
      </c>
      <c r="H35" s="23" t="s">
        <v>49</v>
      </c>
      <c r="I35" s="23" t="s">
        <v>50</v>
      </c>
      <c r="J35" s="5"/>
      <c r="K35" s="5"/>
      <c r="L35" s="5"/>
    </row>
    <row r="36" spans="1:12" x14ac:dyDescent="0.25">
      <c r="A36" s="1" t="s">
        <v>27</v>
      </c>
      <c r="B36" s="16">
        <v>2767160.49</v>
      </c>
      <c r="C36" s="16">
        <v>3156231.8099999996</v>
      </c>
      <c r="D36" s="16">
        <v>-389071.31999999937</v>
      </c>
      <c r="E36" s="17">
        <v>-0.12327083161866981</v>
      </c>
      <c r="F36" s="18">
        <v>29635924.659999996</v>
      </c>
      <c r="G36" s="18">
        <v>30841256.839999996</v>
      </c>
      <c r="H36" s="18">
        <v>-1205332.1799999997</v>
      </c>
      <c r="I36" s="17">
        <v>-3.9081811297545024E-2</v>
      </c>
      <c r="J36" s="5"/>
      <c r="K36" s="5"/>
      <c r="L36" s="5"/>
    </row>
    <row r="37" spans="1:12" x14ac:dyDescent="0.25">
      <c r="A37" s="1" t="s">
        <v>28</v>
      </c>
      <c r="B37" s="16">
        <v>20672528.989999998</v>
      </c>
      <c r="C37" s="16">
        <v>23682219.430000003</v>
      </c>
      <c r="D37" s="16">
        <v>-3009690.4400000051</v>
      </c>
      <c r="E37" s="17">
        <v>-0.12708650255082973</v>
      </c>
      <c r="F37" s="18">
        <v>198161007.19000003</v>
      </c>
      <c r="G37" s="18">
        <v>227613522.80000001</v>
      </c>
      <c r="H37" s="18">
        <v>-29452515.609999985</v>
      </c>
      <c r="I37" s="17">
        <v>-0.12939703778443512</v>
      </c>
      <c r="J37" s="5"/>
      <c r="K37" s="5"/>
      <c r="L37" s="5"/>
    </row>
    <row r="38" spans="1:12" x14ac:dyDescent="0.25">
      <c r="A38" s="1" t="s">
        <v>29</v>
      </c>
      <c r="B38" s="16">
        <v>4098555.48</v>
      </c>
      <c r="C38" s="16">
        <v>4294202.54</v>
      </c>
      <c r="D38" s="16">
        <v>-195647.06000000006</v>
      </c>
      <c r="E38" s="17">
        <v>-4.5560743392415781E-2</v>
      </c>
      <c r="F38" s="18">
        <v>41890301.170000002</v>
      </c>
      <c r="G38" s="18">
        <v>41474633.979999997</v>
      </c>
      <c r="H38" s="18">
        <v>415667.19000000507</v>
      </c>
      <c r="I38" s="17">
        <v>1.0022202732408661E-2</v>
      </c>
      <c r="J38" s="5"/>
      <c r="K38" s="5"/>
      <c r="L38" s="5"/>
    </row>
    <row r="39" spans="1:12" x14ac:dyDescent="0.25">
      <c r="A39" s="1" t="s">
        <v>30</v>
      </c>
      <c r="B39" s="16">
        <v>919637.39</v>
      </c>
      <c r="C39" s="16">
        <v>1307099.8500000001</v>
      </c>
      <c r="D39" s="16">
        <v>-387462.46000000008</v>
      </c>
      <c r="E39" s="17">
        <v>-0.29642912131005145</v>
      </c>
      <c r="F39" s="18">
        <v>26777529.329999998</v>
      </c>
      <c r="G39" s="18">
        <v>38233046.150000006</v>
      </c>
      <c r="H39" s="18">
        <v>-11455516.820000008</v>
      </c>
      <c r="I39" s="17">
        <v>-0.29962344028400167</v>
      </c>
      <c r="J39" s="5"/>
      <c r="K39" s="5"/>
      <c r="L39" s="5"/>
    </row>
    <row r="40" spans="1:12" x14ac:dyDescent="0.25">
      <c r="A40" s="1" t="s">
        <v>51</v>
      </c>
      <c r="B40" s="16">
        <v>6887395.5599999996</v>
      </c>
      <c r="C40" s="16">
        <v>5763865.0899999999</v>
      </c>
      <c r="D40" s="16">
        <v>1123530.4699999997</v>
      </c>
      <c r="E40" s="17">
        <v>0.19492657313393152</v>
      </c>
      <c r="F40" s="18">
        <v>68410509.079999998</v>
      </c>
      <c r="G40" s="18">
        <v>69434912.899999991</v>
      </c>
      <c r="H40" s="18">
        <v>-1024403.8199999928</v>
      </c>
      <c r="I40" s="17">
        <v>-1.4753439980191766E-2</v>
      </c>
      <c r="J40" s="5"/>
      <c r="K40" s="5"/>
      <c r="L40" s="5"/>
    </row>
    <row r="41" spans="1:12" x14ac:dyDescent="0.25">
      <c r="A41" s="1" t="s">
        <v>32</v>
      </c>
      <c r="B41" s="59">
        <v>4046806.26</v>
      </c>
      <c r="C41" s="16">
        <v>3586528.81</v>
      </c>
      <c r="D41" s="16">
        <v>460277.44999999972</v>
      </c>
      <c r="E41" s="17">
        <v>0.12833507672283265</v>
      </c>
      <c r="F41" s="18">
        <v>34403808.130000003</v>
      </c>
      <c r="G41" s="18">
        <v>40066640.600000001</v>
      </c>
      <c r="H41" s="18">
        <v>-5662832.4699999988</v>
      </c>
      <c r="I41" s="17">
        <v>-0.14133534494529093</v>
      </c>
      <c r="J41" s="5"/>
      <c r="K41" s="5"/>
      <c r="L41" s="5"/>
    </row>
    <row r="42" spans="1:12" x14ac:dyDescent="0.25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5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5">
      <c r="A44" s="5"/>
      <c r="B44" s="16">
        <v>61226510.549999997</v>
      </c>
      <c r="C44" s="16">
        <v>67689900.910000011</v>
      </c>
      <c r="D44" s="16">
        <v>-6463390.360000005</v>
      </c>
      <c r="E44" s="17">
        <v>-9.5485298000268615E-2</v>
      </c>
      <c r="F44" s="16">
        <v>1406763952.47</v>
      </c>
      <c r="G44" s="16">
        <v>1413457979.5200002</v>
      </c>
      <c r="H44" s="16">
        <v>-6694027.0500000417</v>
      </c>
      <c r="I44" s="17">
        <v>-4.7359222184116742E-3</v>
      </c>
      <c r="J44" s="5"/>
      <c r="K44" s="5"/>
      <c r="L44" s="5"/>
    </row>
    <row r="45" spans="1:12" x14ac:dyDescent="0.25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5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5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5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387B-6F6E-49FC-B6D1-06F7213FD5AE}">
  <dimension ref="A1:N53"/>
  <sheetViews>
    <sheetView tabSelected="1" workbookViewId="0">
      <selection sqref="A1:XFD1048576"/>
    </sheetView>
  </sheetViews>
  <sheetFormatPr defaultRowHeight="14.25" x14ac:dyDescent="0.2"/>
  <cols>
    <col min="1" max="1" width="55.25" bestFit="1" customWidth="1"/>
    <col min="2" max="2" width="15.75" bestFit="1" customWidth="1"/>
    <col min="3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4" max="14" width="14.25" bestFit="1" customWidth="1"/>
    <col min="16" max="16" width="10.5" bestFit="1" customWidth="1"/>
  </cols>
  <sheetData>
    <row r="1" spans="1:14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0"/>
      <c r="K1" s="5"/>
      <c r="L1" s="5"/>
    </row>
    <row r="2" spans="1:14" x14ac:dyDescent="0.2">
      <c r="A2" s="66" t="s">
        <v>113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4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4" ht="15" thickBot="1" x14ac:dyDescent="0.25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4" ht="16.5" thickTop="1" thickBot="1" x14ac:dyDescent="0.3">
      <c r="A5" s="5"/>
      <c r="B5" s="11" t="s">
        <v>114</v>
      </c>
      <c r="C5" s="9" t="s">
        <v>64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  <c r="N5" s="61">
        <v>323321359.17000002</v>
      </c>
    </row>
    <row r="6" spans="1:14" ht="15" thickTop="1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  <c r="N6" s="62">
        <v>269419918.93000001</v>
      </c>
    </row>
    <row r="7" spans="1:14" x14ac:dyDescent="0.2">
      <c r="A7" s="15" t="s">
        <v>115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N7" s="55">
        <v>53901440.24000001</v>
      </c>
    </row>
    <row r="8" spans="1:14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4" x14ac:dyDescent="0.2">
      <c r="A9" s="3" t="s">
        <v>6</v>
      </c>
      <c r="B9" s="16">
        <v>79228294.989999995</v>
      </c>
      <c r="C9" s="16">
        <v>152299650.00999999</v>
      </c>
      <c r="D9" s="16">
        <v>-73071355.019999996</v>
      </c>
      <c r="E9" s="17">
        <v>-0.47978675601160037</v>
      </c>
      <c r="F9" s="18">
        <v>1629815987.2099998</v>
      </c>
      <c r="G9" s="18">
        <v>1804243206.6400001</v>
      </c>
      <c r="H9" s="18">
        <v>-174427219.43000031</v>
      </c>
      <c r="I9" s="17">
        <v>-9.6676112615012716E-2</v>
      </c>
      <c r="J9" s="5"/>
      <c r="K9" s="5"/>
      <c r="L9" s="5"/>
    </row>
    <row r="10" spans="1:14" x14ac:dyDescent="0.2">
      <c r="A10" s="3" t="s">
        <v>7</v>
      </c>
      <c r="B10" s="16">
        <v>101962756.73999999</v>
      </c>
      <c r="C10" s="16">
        <v>189925427.63</v>
      </c>
      <c r="D10" s="16">
        <v>-87962670.890000001</v>
      </c>
      <c r="E10" s="17">
        <v>-0.46314320303315565</v>
      </c>
      <c r="F10" s="18">
        <v>2078657656.7199996</v>
      </c>
      <c r="G10" s="18">
        <v>2281142849.9400001</v>
      </c>
      <c r="H10" s="18">
        <v>-202485193.22000051</v>
      </c>
      <c r="I10" s="17">
        <v>-8.8764801917304917E-2</v>
      </c>
      <c r="J10" s="5"/>
      <c r="K10" s="5"/>
      <c r="L10" s="5"/>
    </row>
    <row r="11" spans="1:14" x14ac:dyDescent="0.2">
      <c r="A11" s="3" t="s">
        <v>8</v>
      </c>
      <c r="B11" s="16">
        <v>19607002.940000001</v>
      </c>
      <c r="C11" s="16">
        <v>36529786.700000003</v>
      </c>
      <c r="D11" s="16">
        <v>-16922783.760000002</v>
      </c>
      <c r="E11" s="17">
        <v>-0.46325985692109173</v>
      </c>
      <c r="F11" s="18">
        <v>398936302.54000002</v>
      </c>
      <c r="G11" s="18">
        <v>437351427.25000006</v>
      </c>
      <c r="H11" s="18">
        <v>-38415124.710000038</v>
      </c>
      <c r="I11" s="17">
        <v>-8.7835827932581725E-2</v>
      </c>
      <c r="J11" s="5"/>
      <c r="K11" s="5"/>
      <c r="L11" s="5"/>
    </row>
    <row r="12" spans="1:14" x14ac:dyDescent="0.2">
      <c r="A12" s="3" t="s">
        <v>9</v>
      </c>
      <c r="B12" s="16">
        <v>68621864.260000005</v>
      </c>
      <c r="C12" s="16">
        <v>127833254.87</v>
      </c>
      <c r="D12" s="16">
        <v>-59211390.609999999</v>
      </c>
      <c r="E12" s="17">
        <v>-0.46319238816390157</v>
      </c>
      <c r="F12" s="18">
        <v>1395977195.6400001</v>
      </c>
      <c r="G12" s="18">
        <v>1530430759.3500004</v>
      </c>
      <c r="H12" s="18">
        <v>-134453563.71000028</v>
      </c>
      <c r="I12" s="17">
        <v>-8.785341178525774E-2</v>
      </c>
      <c r="J12" s="5"/>
      <c r="K12" s="5"/>
      <c r="L12" s="5"/>
    </row>
    <row r="13" spans="1:14" x14ac:dyDescent="0.2">
      <c r="A13" s="3" t="s">
        <v>10</v>
      </c>
      <c r="B13" s="16">
        <v>53901440.240000002</v>
      </c>
      <c r="C13" s="16">
        <v>100699119.61</v>
      </c>
      <c r="D13" s="16">
        <v>-46797679.369999997</v>
      </c>
      <c r="E13" s="17">
        <v>-0.46472779058291508</v>
      </c>
      <c r="F13" s="18">
        <v>1105606819.6300001</v>
      </c>
      <c r="G13" s="18">
        <v>1209552691.9399998</v>
      </c>
      <c r="H13" s="18">
        <v>-103945872.3099997</v>
      </c>
      <c r="I13" s="17">
        <v>-8.5937448614397338E-2</v>
      </c>
      <c r="J13" s="5"/>
      <c r="K13" s="5"/>
      <c r="L13" s="5"/>
    </row>
    <row r="14" spans="1:14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4" x14ac:dyDescent="0.2">
      <c r="A15" s="1" t="s">
        <v>11</v>
      </c>
      <c r="B15" s="19">
        <v>323321359.17000002</v>
      </c>
      <c r="C15" s="19">
        <v>607287238.81999993</v>
      </c>
      <c r="D15" s="19">
        <v>-283965879.64999998</v>
      </c>
      <c r="E15" s="20">
        <v>-0.46759731062645882</v>
      </c>
      <c r="F15" s="21">
        <v>6608993961.7399998</v>
      </c>
      <c r="G15" s="21">
        <v>7262720935.1199999</v>
      </c>
      <c r="H15" s="21">
        <v>-653726973.38000083</v>
      </c>
      <c r="I15" s="20">
        <v>-9.0011302818865574E-2</v>
      </c>
      <c r="J15" s="1"/>
      <c r="K15" s="5"/>
      <c r="L15" s="5"/>
    </row>
    <row r="16" spans="1:14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4" x14ac:dyDescent="0.2">
      <c r="A17" s="3" t="s">
        <v>12</v>
      </c>
      <c r="B17" s="19">
        <v>4995</v>
      </c>
      <c r="C17" s="16">
        <v>6159</v>
      </c>
      <c r="D17" s="16">
        <v>-1164</v>
      </c>
      <c r="E17" s="17">
        <v>-0.1889917194349732</v>
      </c>
      <c r="F17" s="18">
        <v>155676.35</v>
      </c>
      <c r="G17" s="18">
        <v>178377.80000000002</v>
      </c>
      <c r="H17" s="18">
        <v>-22701.450000000012</v>
      </c>
      <c r="I17" s="17">
        <v>-0.12726611719619824</v>
      </c>
      <c r="J17" s="5"/>
      <c r="K17" s="5"/>
      <c r="L17" s="5"/>
    </row>
    <row r="18" spans="1:14" x14ac:dyDescent="0.2">
      <c r="A18" s="1" t="s">
        <v>13</v>
      </c>
      <c r="B18" s="16">
        <v>204047236.72</v>
      </c>
      <c r="C18" s="16">
        <v>213186037.72000003</v>
      </c>
      <c r="D18" s="16">
        <v>-9138801.0000000298</v>
      </c>
      <c r="E18" s="17">
        <v>-4.2867727632346128E-2</v>
      </c>
      <c r="F18" s="18">
        <v>781453181.61000001</v>
      </c>
      <c r="G18" s="18">
        <v>788986752.88999999</v>
      </c>
      <c r="H18" s="18">
        <v>-7533571.2799999714</v>
      </c>
      <c r="I18" s="17">
        <v>-9.5484128883090349E-3</v>
      </c>
      <c r="J18" s="5"/>
      <c r="K18" s="5"/>
      <c r="L18" s="5"/>
    </row>
    <row r="19" spans="1:14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4" x14ac:dyDescent="0.2">
      <c r="A20" s="1" t="s">
        <v>14</v>
      </c>
      <c r="B20" s="16">
        <v>527373590.88999999</v>
      </c>
      <c r="C20" s="16">
        <v>820479435.53999996</v>
      </c>
      <c r="D20" s="16">
        <v>-293105844.64999998</v>
      </c>
      <c r="E20" s="17">
        <v>-0.3572372834147779</v>
      </c>
      <c r="F20" s="16">
        <v>7390602819.6999998</v>
      </c>
      <c r="G20" s="16">
        <v>8051886065.8100004</v>
      </c>
      <c r="H20" s="16">
        <v>-661283246.11000085</v>
      </c>
      <c r="I20" s="17">
        <v>-8.2127745065587607E-2</v>
      </c>
      <c r="J20" s="5"/>
      <c r="K20" s="5"/>
      <c r="L20" s="5"/>
    </row>
    <row r="21" spans="1:14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4" x14ac:dyDescent="0.2">
      <c r="A23" s="15" t="s">
        <v>116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4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4" x14ac:dyDescent="0.2">
      <c r="A25" s="1" t="s">
        <v>17</v>
      </c>
      <c r="B25" s="16">
        <v>2693250</v>
      </c>
      <c r="C25" s="16">
        <v>12234088.119999999</v>
      </c>
      <c r="D25" s="16">
        <v>-9540838.1199999992</v>
      </c>
      <c r="E25" s="17">
        <v>-0.77985690689957199</v>
      </c>
      <c r="F25" s="18">
        <v>111130502.46000001</v>
      </c>
      <c r="G25" s="18">
        <v>130521628.14</v>
      </c>
      <c r="H25" s="18">
        <v>-19391125.679999992</v>
      </c>
      <c r="I25" s="17">
        <v>-0.14856637904639605</v>
      </c>
      <c r="J25" s="5"/>
      <c r="K25" s="5"/>
      <c r="L25" s="5"/>
    </row>
    <row r="26" spans="1:14" x14ac:dyDescent="0.2">
      <c r="A26" s="1" t="s">
        <v>18</v>
      </c>
      <c r="B26" s="16">
        <v>2709849.15</v>
      </c>
      <c r="C26" s="16">
        <v>2789845.78</v>
      </c>
      <c r="D26" s="16">
        <v>-79996.629999999888</v>
      </c>
      <c r="E26" s="17">
        <v>-2.8674212235487759E-2</v>
      </c>
      <c r="F26" s="18">
        <v>29197682.140000001</v>
      </c>
      <c r="G26" s="18">
        <v>32932664.970000003</v>
      </c>
      <c r="H26" s="18">
        <v>-3734982.8300000019</v>
      </c>
      <c r="I26" s="17">
        <v>-0.11341271146451049</v>
      </c>
      <c r="J26" s="5"/>
      <c r="K26" s="5"/>
      <c r="L26" s="5"/>
    </row>
    <row r="27" spans="1:14" x14ac:dyDescent="0.2">
      <c r="A27" s="1" t="s">
        <v>19</v>
      </c>
      <c r="B27" s="16">
        <v>466610.58</v>
      </c>
      <c r="C27" s="16">
        <v>4590683.75</v>
      </c>
      <c r="D27" s="16">
        <v>-4124073.17</v>
      </c>
      <c r="E27" s="17">
        <v>-0.89835706282315786</v>
      </c>
      <c r="F27" s="18">
        <v>45060070.539999992</v>
      </c>
      <c r="G27" s="18">
        <v>54860656.539999999</v>
      </c>
      <c r="H27" s="18">
        <v>-9800586.0000000075</v>
      </c>
      <c r="I27" s="17">
        <v>-0.17864507313823713</v>
      </c>
      <c r="J27" s="5"/>
      <c r="K27" s="5"/>
      <c r="L27" s="5"/>
    </row>
    <row r="28" spans="1:14" x14ac:dyDescent="0.2">
      <c r="A28" s="1" t="s">
        <v>101</v>
      </c>
      <c r="B28" s="16">
        <v>171076236.81999999</v>
      </c>
      <c r="C28" s="16">
        <v>159694798.48999998</v>
      </c>
      <c r="D28" s="16">
        <v>11381438.330000013</v>
      </c>
      <c r="E28" s="17">
        <v>7.1269937641160644E-2</v>
      </c>
      <c r="F28" s="18">
        <v>647501563.37999988</v>
      </c>
      <c r="G28" s="18">
        <v>584458337.17999995</v>
      </c>
      <c r="H28" s="18">
        <v>63043226.199999928</v>
      </c>
      <c r="I28" s="17">
        <v>0.10786607391757343</v>
      </c>
      <c r="J28" s="5"/>
      <c r="K28" s="5"/>
      <c r="L28" s="5"/>
    </row>
    <row r="29" spans="1:14" x14ac:dyDescent="0.2">
      <c r="A29" s="1" t="s">
        <v>21</v>
      </c>
      <c r="B29" s="16">
        <v>194036.92</v>
      </c>
      <c r="C29" s="16">
        <v>203477.93</v>
      </c>
      <c r="D29" s="16">
        <v>-9441.0099999999802</v>
      </c>
      <c r="E29" s="17">
        <v>-4.6398201515024162E-2</v>
      </c>
      <c r="F29" s="18">
        <v>2325570.9300000002</v>
      </c>
      <c r="G29" s="18">
        <v>2411304.9300000002</v>
      </c>
      <c r="H29" s="18">
        <v>-85734</v>
      </c>
      <c r="I29" s="17">
        <v>-3.5555022068486375E-2</v>
      </c>
      <c r="J29" s="5"/>
      <c r="K29" s="5"/>
      <c r="L29" s="5"/>
    </row>
    <row r="30" spans="1:14" x14ac:dyDescent="0.2">
      <c r="A30" s="1" t="s">
        <v>43</v>
      </c>
      <c r="B30" s="16">
        <v>27306931.030000001</v>
      </c>
      <c r="C30" s="16">
        <v>22804048.379999999</v>
      </c>
      <c r="D30" s="16">
        <v>4502882.6500000022</v>
      </c>
      <c r="E30" s="17">
        <v>0.19745979200558084</v>
      </c>
      <c r="F30" s="18">
        <v>93159591.200000003</v>
      </c>
      <c r="G30" s="18">
        <v>94124250.639999986</v>
      </c>
      <c r="H30" s="18">
        <v>-964659.43999998271</v>
      </c>
      <c r="I30" s="17">
        <v>-1.0248787463812555E-2</v>
      </c>
      <c r="J30" s="5"/>
      <c r="K30" s="5"/>
      <c r="L30" s="5"/>
      <c r="N30" s="63"/>
    </row>
    <row r="31" spans="1:14" x14ac:dyDescent="0.2">
      <c r="A31" s="1" t="s">
        <v>23</v>
      </c>
      <c r="B31" s="16">
        <v>10207415.779999999</v>
      </c>
      <c r="C31" s="16">
        <v>11889341.82</v>
      </c>
      <c r="D31" s="16">
        <v>-1681926.040000001</v>
      </c>
      <c r="E31" s="17">
        <v>-0.14146502518505275</v>
      </c>
      <c r="F31" s="18">
        <v>105954943.06999999</v>
      </c>
      <c r="G31" s="18">
        <v>129424873.62</v>
      </c>
      <c r="H31" s="18">
        <v>-23469930.550000012</v>
      </c>
      <c r="I31" s="17">
        <v>-0.18134018518657613</v>
      </c>
      <c r="J31" s="5"/>
      <c r="K31" s="5"/>
      <c r="L31" s="5"/>
    </row>
    <row r="32" spans="1:14" x14ac:dyDescent="0.2">
      <c r="A32" s="1" t="s">
        <v>24</v>
      </c>
      <c r="B32" s="16">
        <v>516372.47999999998</v>
      </c>
      <c r="C32" s="16">
        <v>536270</v>
      </c>
      <c r="D32" s="16">
        <v>-19897.520000000019</v>
      </c>
      <c r="E32" s="17">
        <v>-3.7103548585600575E-2</v>
      </c>
      <c r="F32" s="18">
        <v>2114306.23</v>
      </c>
      <c r="G32" s="18">
        <v>2160549.6</v>
      </c>
      <c r="H32" s="18">
        <v>-46243.370000000112</v>
      </c>
      <c r="I32" s="17">
        <v>-2.1403521585433682E-2</v>
      </c>
      <c r="J32" s="5"/>
      <c r="K32" s="5"/>
      <c r="L32" s="5"/>
      <c r="N32" s="63"/>
    </row>
    <row r="33" spans="1:14" x14ac:dyDescent="0.2">
      <c r="A33" s="1" t="s">
        <v>53</v>
      </c>
      <c r="B33" s="16">
        <v>5298401.24</v>
      </c>
      <c r="C33" s="16">
        <v>119028.85</v>
      </c>
      <c r="D33" s="16">
        <v>5179372.3900000006</v>
      </c>
      <c r="E33" s="17">
        <v>43.513588428351618</v>
      </c>
      <c r="F33" s="18">
        <v>88805914.12999998</v>
      </c>
      <c r="G33" s="18">
        <v>71729971.889999986</v>
      </c>
      <c r="H33" s="18">
        <v>17075942.239999995</v>
      </c>
      <c r="I33" s="17">
        <v>0.23805867742687051</v>
      </c>
      <c r="J33" s="5"/>
      <c r="K33" s="5"/>
      <c r="L33" s="5"/>
      <c r="N33" s="63"/>
    </row>
    <row r="34" spans="1:14" x14ac:dyDescent="0.2">
      <c r="A34" s="1" t="s">
        <v>25</v>
      </c>
      <c r="B34" s="16">
        <v>31288669.109999999</v>
      </c>
      <c r="C34" s="16">
        <v>30959060.510000002</v>
      </c>
      <c r="D34" s="16">
        <v>329608.59999999776</v>
      </c>
      <c r="E34" s="17">
        <v>1.0646595683791237E-2</v>
      </c>
      <c r="F34" s="18">
        <v>123785086.16</v>
      </c>
      <c r="G34" s="18">
        <v>108990372.37</v>
      </c>
      <c r="H34" s="18">
        <v>14794713.789999992</v>
      </c>
      <c r="I34" s="17">
        <v>0.13574330895737255</v>
      </c>
      <c r="J34" s="5"/>
      <c r="K34" s="5"/>
      <c r="L34" s="5"/>
    </row>
    <row r="35" spans="1:14" x14ac:dyDescent="0.2">
      <c r="A35" s="1" t="s">
        <v>26</v>
      </c>
      <c r="B35" s="23" t="s">
        <v>108</v>
      </c>
      <c r="C35" s="23" t="s">
        <v>108</v>
      </c>
      <c r="D35" s="23" t="s">
        <v>45</v>
      </c>
      <c r="E35" s="23" t="s">
        <v>46</v>
      </c>
      <c r="F35" s="23" t="s">
        <v>47</v>
      </c>
      <c r="G35" s="24" t="s">
        <v>103</v>
      </c>
      <c r="H35" s="23" t="s">
        <v>49</v>
      </c>
      <c r="I35" s="23" t="s">
        <v>50</v>
      </c>
      <c r="J35" s="5"/>
      <c r="K35" s="5"/>
      <c r="L35" s="5"/>
    </row>
    <row r="36" spans="1:14" x14ac:dyDescent="0.2">
      <c r="A36" s="1" t="s">
        <v>27</v>
      </c>
      <c r="B36" s="16">
        <v>2910750.98</v>
      </c>
      <c r="C36" s="16">
        <v>2268524.16</v>
      </c>
      <c r="D36" s="16">
        <v>642226.81999999983</v>
      </c>
      <c r="E36" s="17">
        <v>0.28310336355421484</v>
      </c>
      <c r="F36" s="18">
        <v>32546675.639999997</v>
      </c>
      <c r="G36" s="18">
        <v>33109780.999999996</v>
      </c>
      <c r="H36" s="18">
        <v>-563105.3599999994</v>
      </c>
      <c r="I36" s="17">
        <v>-1.7007220917589261E-2</v>
      </c>
      <c r="J36" s="5"/>
      <c r="K36" s="5"/>
      <c r="L36" s="5"/>
    </row>
    <row r="37" spans="1:14" x14ac:dyDescent="0.2">
      <c r="A37" s="1" t="s">
        <v>28</v>
      </c>
      <c r="B37" s="16">
        <v>21582593.02</v>
      </c>
      <c r="C37" s="16">
        <v>17391000.159999996</v>
      </c>
      <c r="D37" s="16">
        <v>4191592.8600000031</v>
      </c>
      <c r="E37" s="17">
        <v>0.24102080509669802</v>
      </c>
      <c r="F37" s="18">
        <v>219743600.21000004</v>
      </c>
      <c r="G37" s="18">
        <v>245004522.96000001</v>
      </c>
      <c r="H37" s="18">
        <v>-25260922.74999997</v>
      </c>
      <c r="I37" s="17">
        <v>-0.10310390373537767</v>
      </c>
      <c r="J37" s="5"/>
      <c r="K37" s="5"/>
      <c r="L37" s="5"/>
    </row>
    <row r="38" spans="1:14" x14ac:dyDescent="0.2">
      <c r="A38" s="1" t="s">
        <v>29</v>
      </c>
      <c r="B38" s="16">
        <v>3544757.77</v>
      </c>
      <c r="C38" s="16">
        <v>3683166.93</v>
      </c>
      <c r="D38" s="16">
        <v>-138409.16000000015</v>
      </c>
      <c r="E38" s="17">
        <v>-3.7578845224916307E-2</v>
      </c>
      <c r="F38" s="18">
        <v>45435058.940000005</v>
      </c>
      <c r="G38" s="18">
        <v>45157800.909999996</v>
      </c>
      <c r="H38" s="18">
        <v>277258.03000000864</v>
      </c>
      <c r="I38" s="17">
        <v>6.1397593419703278E-3</v>
      </c>
      <c r="J38" s="5"/>
      <c r="K38" s="5"/>
      <c r="L38" s="5"/>
    </row>
    <row r="39" spans="1:14" x14ac:dyDescent="0.2">
      <c r="A39" s="1" t="s">
        <v>117</v>
      </c>
      <c r="B39" s="16">
        <v>111925681.83</v>
      </c>
      <c r="C39" s="16">
        <v>283171638.14000005</v>
      </c>
      <c r="D39" s="16">
        <v>-171245956.31000006</v>
      </c>
      <c r="E39" s="17">
        <v>-0.60474261276595809</v>
      </c>
      <c r="F39" s="18">
        <v>138703211.16</v>
      </c>
      <c r="G39" s="18">
        <v>321404684.29000008</v>
      </c>
      <c r="H39" s="18">
        <v>-182701473.13000008</v>
      </c>
      <c r="I39" s="17">
        <v>-0.56844682750532183</v>
      </c>
      <c r="J39" s="5"/>
      <c r="K39" s="5"/>
      <c r="L39" s="5"/>
    </row>
    <row r="40" spans="1:14" x14ac:dyDescent="0.2">
      <c r="A40" s="1" t="s">
        <v>51</v>
      </c>
      <c r="B40" s="16">
        <v>6138964.0999999996</v>
      </c>
      <c r="C40" s="16">
        <v>7365250.0099999998</v>
      </c>
      <c r="D40" s="16">
        <v>-1226285.9100000001</v>
      </c>
      <c r="E40" s="17">
        <v>-0.16649616894674837</v>
      </c>
      <c r="F40" s="18">
        <v>74549473.179999992</v>
      </c>
      <c r="G40" s="18">
        <v>76800162.909999996</v>
      </c>
      <c r="H40" s="18">
        <v>-2250689.7300000042</v>
      </c>
      <c r="I40" s="17">
        <v>-2.9305793695223351E-2</v>
      </c>
      <c r="J40" s="5"/>
      <c r="K40" s="5"/>
      <c r="L40" s="5"/>
    </row>
    <row r="41" spans="1:14" x14ac:dyDescent="0.2">
      <c r="A41" s="1" t="s">
        <v>32</v>
      </c>
      <c r="B41" s="16">
        <v>2896426.85</v>
      </c>
      <c r="C41" s="16">
        <v>3670505.91</v>
      </c>
      <c r="D41" s="16">
        <v>-774079.06</v>
      </c>
      <c r="E41" s="17">
        <v>-0.21089165335249385</v>
      </c>
      <c r="F41" s="18">
        <v>37300234.980000004</v>
      </c>
      <c r="G41" s="18">
        <v>43737146.510000005</v>
      </c>
      <c r="H41" s="18">
        <v>-6436911.5300000012</v>
      </c>
      <c r="I41" s="17">
        <v>-0.14717264484843048</v>
      </c>
      <c r="J41" s="5"/>
      <c r="K41" s="5"/>
      <c r="L41" s="5"/>
    </row>
    <row r="42" spans="1:14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4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4" x14ac:dyDescent="0.2">
      <c r="A44" s="5"/>
      <c r="B44" s="16">
        <v>400756947.65999997</v>
      </c>
      <c r="C44" s="16">
        <v>563370728.93999994</v>
      </c>
      <c r="D44" s="16">
        <v>-162613781.28000003</v>
      </c>
      <c r="E44" s="17">
        <v>-0.28864435606365824</v>
      </c>
      <c r="F44" s="16">
        <v>1797313484.3500001</v>
      </c>
      <c r="G44" s="16">
        <v>1976828708.46</v>
      </c>
      <c r="H44" s="16">
        <v>-179515224.11000016</v>
      </c>
      <c r="I44" s="17">
        <v>-9.080970108424169E-2</v>
      </c>
      <c r="J44" s="5"/>
      <c r="K44" s="5"/>
      <c r="L44" s="5"/>
    </row>
    <row r="45" spans="1:14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4" x14ac:dyDescent="0.2">
      <c r="A46" s="64" t="s">
        <v>118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4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7DDF-1FF0-4341-94D8-6647314B3199}">
  <dimension ref="A1:M53"/>
  <sheetViews>
    <sheetView workbookViewId="0">
      <selection activeCell="N23" sqref="N23"/>
    </sheetView>
  </sheetViews>
  <sheetFormatPr defaultRowHeight="14.25" x14ac:dyDescent="0.2"/>
  <cols>
    <col min="1" max="1" width="57.875" bestFit="1" customWidth="1"/>
    <col min="2" max="2" width="13" customWidth="1"/>
    <col min="3" max="4" width="12.625" customWidth="1"/>
    <col min="5" max="5" width="9.875" customWidth="1"/>
    <col min="6" max="6" width="13.875" customWidth="1"/>
    <col min="7" max="7" width="13.75" customWidth="1"/>
    <col min="8" max="8" width="12.25" customWidth="1"/>
    <col min="9" max="9" width="8.875" customWidth="1"/>
    <col min="14" max="14" width="13.625" bestFit="1" customWidth="1"/>
    <col min="20" max="20" width="7.875" customWidth="1"/>
  </cols>
  <sheetData>
    <row r="1" spans="1:13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27"/>
      <c r="K1" s="5"/>
      <c r="L1" s="5"/>
      <c r="M1" s="5"/>
    </row>
    <row r="2" spans="1:13" x14ac:dyDescent="0.2">
      <c r="A2" s="66" t="s">
        <v>65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  <c r="M2" s="5"/>
    </row>
    <row r="3" spans="1:13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  <c r="M4" s="5"/>
    </row>
    <row r="5" spans="1:13" x14ac:dyDescent="0.2">
      <c r="A5" s="5"/>
      <c r="B5" s="11" t="s">
        <v>66</v>
      </c>
      <c r="C5" s="9" t="s">
        <v>52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  <c r="M5" s="6"/>
    </row>
    <row r="6" spans="1:13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  <c r="M6" s="6"/>
    </row>
    <row r="7" spans="1:13" x14ac:dyDescent="0.2">
      <c r="A7" s="2" t="s">
        <v>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4"/>
    </row>
    <row r="8" spans="1:13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3" t="s">
        <v>6</v>
      </c>
      <c r="B9" s="16">
        <v>147467006.28</v>
      </c>
      <c r="C9" s="16">
        <v>149376163.99000001</v>
      </c>
      <c r="D9" s="16">
        <v>-1909157.7100000083</v>
      </c>
      <c r="E9" s="17">
        <v>-1.2780872523462425E-2</v>
      </c>
      <c r="F9" s="18">
        <v>147467006.28</v>
      </c>
      <c r="G9" s="18">
        <v>149376163.99000001</v>
      </c>
      <c r="H9" s="18">
        <v>-1909157.7100000083</v>
      </c>
      <c r="I9" s="17">
        <v>-1.2780872523462425E-2</v>
      </c>
      <c r="J9" s="5"/>
      <c r="K9" s="5"/>
      <c r="L9" s="5"/>
      <c r="M9" s="18"/>
    </row>
    <row r="10" spans="1:13" x14ac:dyDescent="0.2">
      <c r="A10" s="3" t="s">
        <v>7</v>
      </c>
      <c r="B10" s="16">
        <v>184510767.44</v>
      </c>
      <c r="C10" s="16">
        <v>190399527.75999999</v>
      </c>
      <c r="D10" s="16">
        <v>-5888760.3199999928</v>
      </c>
      <c r="E10" s="17">
        <v>-3.0928439735537678E-2</v>
      </c>
      <c r="F10" s="18">
        <v>184510767.44</v>
      </c>
      <c r="G10" s="18">
        <v>190399527.75999999</v>
      </c>
      <c r="H10" s="18">
        <v>-5888760.3199999928</v>
      </c>
      <c r="I10" s="17">
        <v>-3.0928439735537678E-2</v>
      </c>
      <c r="J10" s="5"/>
      <c r="K10" s="5"/>
      <c r="L10" s="5"/>
      <c r="M10" s="18"/>
    </row>
    <row r="11" spans="1:13" x14ac:dyDescent="0.2">
      <c r="A11" s="3" t="s">
        <v>8</v>
      </c>
      <c r="B11" s="16">
        <v>35454892.960000001</v>
      </c>
      <c r="C11" s="16">
        <v>36517916.420000002</v>
      </c>
      <c r="D11" s="16">
        <v>-1063023.4600000009</v>
      </c>
      <c r="E11" s="17">
        <v>-2.9109641628343504E-2</v>
      </c>
      <c r="F11" s="18">
        <v>35454892.960000001</v>
      </c>
      <c r="G11" s="18">
        <v>36517916.420000002</v>
      </c>
      <c r="H11" s="18">
        <v>-1063023.4600000009</v>
      </c>
      <c r="I11" s="17">
        <v>-2.9109641628343504E-2</v>
      </c>
      <c r="J11" s="5"/>
      <c r="K11" s="5"/>
      <c r="L11" s="5"/>
      <c r="M11" s="18"/>
    </row>
    <row r="12" spans="1:13" x14ac:dyDescent="0.2">
      <c r="A12" s="3" t="s">
        <v>9</v>
      </c>
      <c r="B12" s="16">
        <v>124070519.86</v>
      </c>
      <c r="C12" s="16">
        <v>127780119.48</v>
      </c>
      <c r="D12" s="16">
        <v>-3709599.6200000048</v>
      </c>
      <c r="E12" s="17">
        <v>-2.9031117165144199E-2</v>
      </c>
      <c r="F12" s="18">
        <v>124070519.86</v>
      </c>
      <c r="G12" s="18">
        <v>127780119.48</v>
      </c>
      <c r="H12" s="18">
        <v>-3709599.6200000048</v>
      </c>
      <c r="I12" s="17">
        <v>-2.9031117165144199E-2</v>
      </c>
      <c r="J12" s="5"/>
      <c r="K12" s="5"/>
      <c r="L12" s="5"/>
      <c r="M12" s="18"/>
    </row>
    <row r="13" spans="1:13" x14ac:dyDescent="0.2">
      <c r="A13" s="3" t="s">
        <v>10</v>
      </c>
      <c r="B13" s="16">
        <v>97152341.010000005</v>
      </c>
      <c r="C13" s="16">
        <v>100487539.72</v>
      </c>
      <c r="D13" s="16">
        <v>-3335198.7099999934</v>
      </c>
      <c r="E13" s="17">
        <v>-3.3190171829196355E-2</v>
      </c>
      <c r="F13" s="18">
        <v>97152341.010000005</v>
      </c>
      <c r="G13" s="18">
        <v>100487539.72</v>
      </c>
      <c r="H13" s="18">
        <v>-3335198.7099999934</v>
      </c>
      <c r="I13" s="17">
        <v>-3.3190171829196355E-2</v>
      </c>
      <c r="J13" s="5"/>
      <c r="K13" s="5"/>
      <c r="L13" s="5"/>
      <c r="M13" s="18"/>
    </row>
    <row r="14" spans="1:13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  <c r="M14" s="18"/>
    </row>
    <row r="15" spans="1:13" x14ac:dyDescent="0.2">
      <c r="A15" s="1" t="s">
        <v>11</v>
      </c>
      <c r="B15" s="19">
        <v>588655527.55000007</v>
      </c>
      <c r="C15" s="19">
        <v>604561267.37</v>
      </c>
      <c r="D15" s="19">
        <v>-15905739.82</v>
      </c>
      <c r="E15" s="20">
        <v>-2.6309558151474271E-2</v>
      </c>
      <c r="F15" s="21">
        <v>588655527.55000007</v>
      </c>
      <c r="G15" s="21">
        <v>604561267.37</v>
      </c>
      <c r="H15" s="21">
        <v>-15905739.82</v>
      </c>
      <c r="I15" s="20">
        <v>-2.6309558151474271E-2</v>
      </c>
      <c r="J15" s="1"/>
      <c r="K15" s="5"/>
      <c r="L15" s="5"/>
      <c r="M15" s="5"/>
    </row>
    <row r="16" spans="1:13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1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0</v>
      </c>
      <c r="G17" s="18">
        <v>0</v>
      </c>
      <c r="H17" s="18">
        <v>0</v>
      </c>
      <c r="I17" s="17">
        <v>0</v>
      </c>
      <c r="J17" s="5"/>
      <c r="K17" s="5"/>
      <c r="L17" s="5"/>
      <c r="M17" s="18"/>
    </row>
    <row r="18" spans="1:13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0</v>
      </c>
      <c r="G18" s="18">
        <v>0</v>
      </c>
      <c r="H18" s="18">
        <v>0</v>
      </c>
      <c r="I18" s="17">
        <v>0</v>
      </c>
      <c r="J18" s="5"/>
      <c r="K18" s="5"/>
      <c r="L18" s="5"/>
      <c r="M18" s="18"/>
    </row>
    <row r="19" spans="1:13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  <c r="M19" s="18"/>
    </row>
    <row r="20" spans="1:13" x14ac:dyDescent="0.2">
      <c r="A20" s="1" t="s">
        <v>14</v>
      </c>
      <c r="B20" s="16">
        <v>588655527.55000007</v>
      </c>
      <c r="C20" s="16">
        <v>604561267.37</v>
      </c>
      <c r="D20" s="16">
        <v>-15905739.82</v>
      </c>
      <c r="E20" s="17">
        <v>-2.6309558151474271E-2</v>
      </c>
      <c r="F20" s="16">
        <v>588655527.55000007</v>
      </c>
      <c r="G20" s="16">
        <v>604561267.37</v>
      </c>
      <c r="H20" s="16">
        <v>-15905739.82</v>
      </c>
      <c r="I20" s="17">
        <v>-2.6309558151474271E-2</v>
      </c>
      <c r="J20" s="5"/>
      <c r="K20" s="5"/>
      <c r="L20" s="5"/>
      <c r="M20" s="18"/>
    </row>
    <row r="21" spans="1:13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  <c r="M21" s="18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8"/>
    </row>
    <row r="23" spans="1:13" x14ac:dyDescent="0.2">
      <c r="A23" s="2" t="s">
        <v>87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  <c r="M23" s="18"/>
    </row>
    <row r="24" spans="1:13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8"/>
    </row>
    <row r="25" spans="1:13" x14ac:dyDescent="0.2">
      <c r="A25" s="1" t="s">
        <v>17</v>
      </c>
      <c r="B25" s="16">
        <v>10566991.380000001</v>
      </c>
      <c r="C25" s="16">
        <v>13745001.380000001</v>
      </c>
      <c r="D25" s="16">
        <v>-3178010</v>
      </c>
      <c r="E25" s="17">
        <v>-0.23121205390522848</v>
      </c>
      <c r="F25" s="18">
        <v>10566991.380000001</v>
      </c>
      <c r="G25" s="18">
        <v>13745001.380000001</v>
      </c>
      <c r="H25" s="18">
        <v>-3178010</v>
      </c>
      <c r="I25" s="17">
        <v>-0.23121205390522848</v>
      </c>
      <c r="J25" s="5"/>
      <c r="K25" s="5"/>
      <c r="L25" s="5"/>
      <c r="M25" s="18"/>
    </row>
    <row r="26" spans="1:13" x14ac:dyDescent="0.2">
      <c r="A26" s="1" t="s">
        <v>18</v>
      </c>
      <c r="B26" s="16">
        <v>2973302.63</v>
      </c>
      <c r="C26" s="16">
        <v>2568806.02</v>
      </c>
      <c r="D26" s="16">
        <v>404496.60999999987</v>
      </c>
      <c r="E26" s="17">
        <v>0.15746483263068647</v>
      </c>
      <c r="F26" s="18">
        <v>2973302.63</v>
      </c>
      <c r="G26" s="18">
        <v>2568806.02</v>
      </c>
      <c r="H26" s="18">
        <v>404496.60999999987</v>
      </c>
      <c r="I26" s="17">
        <v>0.15746483263068647</v>
      </c>
      <c r="J26" s="5"/>
      <c r="K26" s="5"/>
      <c r="L26" s="5"/>
      <c r="M26" s="18"/>
    </row>
    <row r="27" spans="1:13" x14ac:dyDescent="0.2">
      <c r="A27" s="1" t="s">
        <v>19</v>
      </c>
      <c r="B27" s="16">
        <v>3899600.8800000004</v>
      </c>
      <c r="C27" s="16">
        <v>6517263.5200000005</v>
      </c>
      <c r="D27" s="16">
        <v>-2617662.64</v>
      </c>
      <c r="E27" s="17">
        <v>-0.40165057496401496</v>
      </c>
      <c r="F27" s="18">
        <v>3899600.8800000004</v>
      </c>
      <c r="G27" s="18">
        <v>6517263.5200000005</v>
      </c>
      <c r="H27" s="18">
        <v>-2617662.64</v>
      </c>
      <c r="I27" s="17">
        <v>-0.40165057496401496</v>
      </c>
      <c r="J27" s="5"/>
      <c r="K27" s="5"/>
      <c r="L27" s="5"/>
      <c r="M27" s="18"/>
    </row>
    <row r="28" spans="1:13" x14ac:dyDescent="0.2">
      <c r="A28" s="1" t="s">
        <v>20</v>
      </c>
      <c r="B28" s="16">
        <v>0</v>
      </c>
      <c r="C28" s="16">
        <v>0</v>
      </c>
      <c r="D28" s="16">
        <v>0</v>
      </c>
      <c r="E28" s="17">
        <v>0</v>
      </c>
      <c r="F28" s="18">
        <v>0</v>
      </c>
      <c r="G28" s="18">
        <v>0</v>
      </c>
      <c r="H28" s="18">
        <v>0</v>
      </c>
      <c r="I28" s="17">
        <v>0</v>
      </c>
      <c r="J28" s="5"/>
      <c r="K28" s="5"/>
      <c r="L28" s="5"/>
      <c r="M28" s="18"/>
    </row>
    <row r="29" spans="1:13" x14ac:dyDescent="0.2">
      <c r="A29" s="1" t="s">
        <v>21</v>
      </c>
      <c r="B29" s="16">
        <v>221831.05000000002</v>
      </c>
      <c r="C29" s="16">
        <v>214620.17</v>
      </c>
      <c r="D29" s="16">
        <v>7210.8800000000047</v>
      </c>
      <c r="E29" s="17">
        <v>3.3598333278740782E-2</v>
      </c>
      <c r="F29" s="18">
        <v>221831.05000000002</v>
      </c>
      <c r="G29" s="18">
        <v>214620.17</v>
      </c>
      <c r="H29" s="18">
        <v>7210.8800000000047</v>
      </c>
      <c r="I29" s="17">
        <v>3.3598333278740782E-2</v>
      </c>
      <c r="J29" s="5"/>
      <c r="K29" s="5"/>
      <c r="L29" s="5"/>
      <c r="M29" s="18"/>
    </row>
    <row r="30" spans="1:13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0</v>
      </c>
      <c r="G30" s="18">
        <v>0</v>
      </c>
      <c r="H30" s="18">
        <v>0</v>
      </c>
      <c r="I30" s="17">
        <v>0</v>
      </c>
      <c r="J30" s="5"/>
      <c r="K30" s="5"/>
      <c r="L30" s="5"/>
      <c r="M30" s="18"/>
    </row>
    <row r="31" spans="1:13" x14ac:dyDescent="0.2">
      <c r="A31" s="1" t="s">
        <v>23</v>
      </c>
      <c r="B31" s="16">
        <v>10583023.99</v>
      </c>
      <c r="C31" s="16">
        <v>5201231.5999999996</v>
      </c>
      <c r="D31" s="16">
        <v>5381792.3900000006</v>
      </c>
      <c r="E31" s="17">
        <v>1.0347150067303292</v>
      </c>
      <c r="F31" s="18">
        <v>10583023.99</v>
      </c>
      <c r="G31" s="18">
        <v>5201231.5999999996</v>
      </c>
      <c r="H31" s="18">
        <v>5381792.3900000006</v>
      </c>
      <c r="I31" s="17">
        <v>1.0347150067303292</v>
      </c>
      <c r="J31" s="5"/>
      <c r="K31" s="5"/>
      <c r="L31" s="5"/>
      <c r="M31" s="18"/>
    </row>
    <row r="32" spans="1:13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0</v>
      </c>
      <c r="G32" s="18">
        <v>0</v>
      </c>
      <c r="H32" s="18">
        <v>0</v>
      </c>
      <c r="I32" s="17">
        <v>0</v>
      </c>
      <c r="J32" s="5"/>
      <c r="K32" s="5"/>
      <c r="L32" s="5"/>
      <c r="M32" s="18"/>
    </row>
    <row r="33" spans="1:13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0</v>
      </c>
      <c r="G33" s="18">
        <v>0</v>
      </c>
      <c r="H33" s="18">
        <v>0</v>
      </c>
      <c r="I33" s="17">
        <v>0</v>
      </c>
      <c r="J33" s="5"/>
      <c r="K33" s="5"/>
      <c r="L33" s="5"/>
      <c r="M33" s="18"/>
    </row>
    <row r="34" spans="1:13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0</v>
      </c>
      <c r="G34" s="18">
        <v>0</v>
      </c>
      <c r="H34" s="18">
        <v>0</v>
      </c>
      <c r="I34" s="17">
        <v>0</v>
      </c>
      <c r="J34" s="5"/>
      <c r="K34" s="5"/>
      <c r="L34" s="5"/>
      <c r="M34" s="18"/>
    </row>
    <row r="35" spans="1:13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  <c r="M35" s="18"/>
    </row>
    <row r="36" spans="1:13" x14ac:dyDescent="0.2">
      <c r="A36" s="1" t="s">
        <v>27</v>
      </c>
      <c r="B36" s="16">
        <v>2760847.0900000003</v>
      </c>
      <c r="C36" s="16">
        <v>2608762.3199999998</v>
      </c>
      <c r="D36" s="16">
        <v>152084.77000000048</v>
      </c>
      <c r="E36" s="17">
        <v>5.8297671978028452E-2</v>
      </c>
      <c r="F36" s="18">
        <v>2760847.0900000003</v>
      </c>
      <c r="G36" s="18">
        <v>2608762.3199999998</v>
      </c>
      <c r="H36" s="18">
        <v>152084.77000000048</v>
      </c>
      <c r="I36" s="17">
        <v>5.8297671978028452E-2</v>
      </c>
      <c r="J36" s="5"/>
      <c r="K36" s="5"/>
      <c r="L36" s="5"/>
      <c r="M36" s="18"/>
    </row>
    <row r="37" spans="1:13" x14ac:dyDescent="0.2">
      <c r="A37" s="1" t="s">
        <v>28</v>
      </c>
      <c r="B37" s="16">
        <v>18654746.880000003</v>
      </c>
      <c r="C37" s="16">
        <v>18558131.390000001</v>
      </c>
      <c r="D37" s="16">
        <v>96615.490000002086</v>
      </c>
      <c r="E37" s="17">
        <v>5.2061001169580621E-3</v>
      </c>
      <c r="F37" s="18">
        <v>18654746.880000003</v>
      </c>
      <c r="G37" s="18">
        <v>18558131.390000001</v>
      </c>
      <c r="H37" s="18">
        <v>96615.490000002086</v>
      </c>
      <c r="I37" s="17">
        <v>5.2061001169580621E-3</v>
      </c>
      <c r="J37" s="5"/>
      <c r="K37" s="5"/>
      <c r="L37" s="5"/>
      <c r="M37" s="18"/>
    </row>
    <row r="38" spans="1:13" x14ac:dyDescent="0.2">
      <c r="A38" s="1" t="s">
        <v>29</v>
      </c>
      <c r="B38" s="16">
        <v>3640199.35</v>
      </c>
      <c r="C38" s="16">
        <v>3370172.19</v>
      </c>
      <c r="D38" s="16">
        <v>270027.16000000015</v>
      </c>
      <c r="E38" s="17">
        <v>8.0122659845460339E-2</v>
      </c>
      <c r="F38" s="18">
        <v>3640199.35</v>
      </c>
      <c r="G38" s="18">
        <v>3370172.19</v>
      </c>
      <c r="H38" s="18">
        <v>270027.16000000015</v>
      </c>
      <c r="I38" s="17">
        <v>8.0122659845460339E-2</v>
      </c>
      <c r="J38" s="5"/>
      <c r="K38" s="5"/>
      <c r="L38" s="5"/>
      <c r="M38" s="18"/>
    </row>
    <row r="39" spans="1:13" x14ac:dyDescent="0.2">
      <c r="A39" s="1" t="s">
        <v>30</v>
      </c>
      <c r="B39" s="16">
        <v>4535540.74</v>
      </c>
      <c r="C39" s="16">
        <v>6284271.9199999999</v>
      </c>
      <c r="D39" s="16">
        <v>-1748731.1799999997</v>
      </c>
      <c r="E39" s="17">
        <v>-0.27827108728929728</v>
      </c>
      <c r="F39" s="18">
        <v>4535540.74</v>
      </c>
      <c r="G39" s="18">
        <v>6284271.9199999999</v>
      </c>
      <c r="H39" s="18">
        <v>-1748731.1799999997</v>
      </c>
      <c r="I39" s="17">
        <v>-0.27827108728929728</v>
      </c>
      <c r="J39" s="5"/>
      <c r="K39" s="5"/>
      <c r="L39" s="5"/>
      <c r="M39" s="18"/>
    </row>
    <row r="40" spans="1:13" x14ac:dyDescent="0.2">
      <c r="A40" s="1" t="s">
        <v>51</v>
      </c>
      <c r="B40" s="16">
        <v>6953586.9900000002</v>
      </c>
      <c r="C40" s="16">
        <v>6441200.3700000001</v>
      </c>
      <c r="D40" s="16">
        <v>512386.62000000011</v>
      </c>
      <c r="E40" s="17">
        <v>7.9548312514302374E-2</v>
      </c>
      <c r="F40" s="18">
        <v>6953586.9900000002</v>
      </c>
      <c r="G40" s="18">
        <v>6441200.3700000001</v>
      </c>
      <c r="H40" s="18">
        <v>512386.62000000011</v>
      </c>
      <c r="I40" s="17">
        <v>7.9548312514302374E-2</v>
      </c>
      <c r="J40" s="5"/>
      <c r="K40" s="5"/>
      <c r="L40" s="5"/>
      <c r="M40" s="18"/>
    </row>
    <row r="41" spans="1:13" x14ac:dyDescent="0.2">
      <c r="A41" s="1" t="s">
        <v>32</v>
      </c>
      <c r="B41" s="16">
        <v>3034643.29</v>
      </c>
      <c r="C41" s="16">
        <v>3619969.44</v>
      </c>
      <c r="D41" s="16">
        <v>-585326.14999999991</v>
      </c>
      <c r="E41" s="17">
        <v>-0.16169367164602361</v>
      </c>
      <c r="F41" s="18">
        <v>3034643.29</v>
      </c>
      <c r="G41" s="18">
        <v>3619969.44</v>
      </c>
      <c r="H41" s="18">
        <v>-585326.14999999991</v>
      </c>
      <c r="I41" s="17">
        <v>-0.16169367164602361</v>
      </c>
      <c r="J41" s="5"/>
      <c r="K41" s="5"/>
      <c r="L41" s="5"/>
      <c r="M41" s="18"/>
    </row>
    <row r="42" spans="1:13" x14ac:dyDescent="0.2">
      <c r="A42" s="5"/>
      <c r="B42" s="16"/>
      <c r="C42" s="16"/>
      <c r="D42" s="16"/>
      <c r="E42" s="17"/>
      <c r="F42" s="18"/>
      <c r="G42" s="18"/>
      <c r="H42" s="18"/>
      <c r="I42" s="17"/>
      <c r="J42" s="5"/>
      <c r="K42" s="5"/>
      <c r="L42" s="5"/>
      <c r="M42" s="18"/>
    </row>
    <row r="43" spans="1:13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  <c r="M43" s="5"/>
    </row>
    <row r="44" spans="1:13" x14ac:dyDescent="0.2">
      <c r="A44" s="5"/>
      <c r="B44" s="16">
        <v>67824314.270000011</v>
      </c>
      <c r="C44" s="16">
        <v>69129430.320000008</v>
      </c>
      <c r="D44" s="16">
        <v>-1305116.0499999966</v>
      </c>
      <c r="E44" s="17">
        <v>-1.8879311516941725E-2</v>
      </c>
      <c r="F44" s="16">
        <v>67824314.270000011</v>
      </c>
      <c r="G44" s="16">
        <v>69129430.320000008</v>
      </c>
      <c r="H44" s="16">
        <v>-1305116.0499999966</v>
      </c>
      <c r="I44" s="17">
        <v>-1.8879311516941725E-2</v>
      </c>
      <c r="J44" s="5"/>
      <c r="K44" s="5"/>
      <c r="L44" s="5"/>
      <c r="M44" s="18"/>
    </row>
    <row r="45" spans="1:13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8"/>
    </row>
    <row r="47" spans="1:13" x14ac:dyDescent="0.2">
      <c r="A47" s="4"/>
    </row>
    <row r="48" spans="1:13" ht="18.75" customHeight="1" x14ac:dyDescent="0.2">
      <c r="A48" s="26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  <c r="M48" s="14"/>
    </row>
    <row r="49" spans="1:13" x14ac:dyDescent="0.2">
      <c r="A49" s="26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  <c r="M49" s="5"/>
    </row>
    <row r="53" spans="1:13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  <c r="M53" s="14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ECFA-6B96-43D4-94D5-CAF4124D08F7}">
  <sheetPr>
    <pageSetUpPr fitToPage="1"/>
  </sheetPr>
  <dimension ref="A1:M53"/>
  <sheetViews>
    <sheetView zoomScaleNormal="100" workbookViewId="0">
      <selection activeCell="L23" sqref="L23"/>
    </sheetView>
  </sheetViews>
  <sheetFormatPr defaultRowHeight="14.25" x14ac:dyDescent="0.2"/>
  <cols>
    <col min="1" max="1" width="64" bestFit="1" customWidth="1"/>
    <col min="2" max="2" width="13.375" customWidth="1"/>
    <col min="3" max="4" width="12.625" customWidth="1"/>
    <col min="5" max="5" width="10.375" bestFit="1" customWidth="1"/>
    <col min="6" max="6" width="13.875" customWidth="1"/>
    <col min="7" max="7" width="13.75" customWidth="1"/>
    <col min="8" max="8" width="13.125" bestFit="1" customWidth="1"/>
    <col min="9" max="9" width="8.875" customWidth="1"/>
    <col min="14" max="14" width="13" bestFit="1" customWidth="1"/>
    <col min="15" max="15" width="14.25" bestFit="1" customWidth="1"/>
  </cols>
  <sheetData>
    <row r="1" spans="1:13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27"/>
      <c r="K1" s="5"/>
      <c r="L1" s="5"/>
      <c r="M1" s="5"/>
    </row>
    <row r="2" spans="1:13" x14ac:dyDescent="0.2">
      <c r="A2" s="67" t="s">
        <v>70</v>
      </c>
      <c r="B2" s="67"/>
      <c r="C2" s="67"/>
      <c r="D2" s="67"/>
      <c r="E2" s="67"/>
      <c r="F2" s="67"/>
      <c r="G2" s="67"/>
      <c r="H2" s="67"/>
      <c r="I2" s="67"/>
      <c r="J2" s="6"/>
      <c r="K2" s="5"/>
      <c r="L2" s="5"/>
      <c r="M2" s="5"/>
    </row>
    <row r="3" spans="1:13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  <c r="M4" s="5"/>
    </row>
    <row r="5" spans="1:13" x14ac:dyDescent="0.2">
      <c r="A5" s="5"/>
      <c r="B5" s="11" t="s">
        <v>69</v>
      </c>
      <c r="C5" s="9" t="s">
        <v>54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  <c r="M5" s="6"/>
    </row>
    <row r="6" spans="1:13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  <c r="M6" s="6"/>
    </row>
    <row r="7" spans="1:13" x14ac:dyDescent="0.2">
      <c r="A7" s="2" t="s">
        <v>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4"/>
    </row>
    <row r="8" spans="1:13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3" t="s">
        <v>6</v>
      </c>
      <c r="B9" s="16">
        <v>143848832.50999999</v>
      </c>
      <c r="C9" s="16">
        <v>146539561.59</v>
      </c>
      <c r="D9" s="16">
        <v>-2690729.0800000131</v>
      </c>
      <c r="E9" s="17">
        <v>-1.8361792889270052E-2</v>
      </c>
      <c r="F9" s="18">
        <v>291315838.78999996</v>
      </c>
      <c r="G9" s="18">
        <v>295915725.58000004</v>
      </c>
      <c r="H9" s="18">
        <v>-4599886.7900000811</v>
      </c>
      <c r="I9" s="17">
        <v>-1.5544583786428456E-2</v>
      </c>
      <c r="J9" s="5"/>
      <c r="K9" s="5"/>
      <c r="L9" s="5"/>
      <c r="M9" s="18"/>
    </row>
    <row r="10" spans="1:13" x14ac:dyDescent="0.2">
      <c r="A10" s="3" t="s">
        <v>7</v>
      </c>
      <c r="B10" s="16">
        <v>184343985.5</v>
      </c>
      <c r="C10" s="16">
        <v>187001330.06</v>
      </c>
      <c r="D10" s="16">
        <v>-2657344.5600000024</v>
      </c>
      <c r="E10" s="17">
        <v>-1.4210297644125763E-2</v>
      </c>
      <c r="F10" s="18">
        <v>368854752.94</v>
      </c>
      <c r="G10" s="18">
        <v>377400857.81999999</v>
      </c>
      <c r="H10" s="18">
        <v>-8546104.8799999952</v>
      </c>
      <c r="I10" s="17">
        <v>-2.2644635545783602E-2</v>
      </c>
      <c r="J10" s="5"/>
      <c r="K10" s="5"/>
      <c r="L10" s="5"/>
      <c r="M10" s="18"/>
    </row>
    <row r="11" spans="1:13" x14ac:dyDescent="0.2">
      <c r="A11" s="3" t="s">
        <v>8</v>
      </c>
      <c r="B11" s="16">
        <v>35408418.899999999</v>
      </c>
      <c r="C11" s="16">
        <v>35920058.020000003</v>
      </c>
      <c r="D11" s="16">
        <v>-511639.12000000477</v>
      </c>
      <c r="E11" s="17">
        <v>-1.4243827772080105E-2</v>
      </c>
      <c r="F11" s="18">
        <v>70863311.859999999</v>
      </c>
      <c r="G11" s="18">
        <v>72437974.439999998</v>
      </c>
      <c r="H11" s="18">
        <v>-1574662.5799999982</v>
      </c>
      <c r="I11" s="17">
        <v>-2.1738081333352068E-2</v>
      </c>
      <c r="J11" s="5"/>
      <c r="K11" s="5"/>
      <c r="L11" s="5"/>
      <c r="M11" s="18"/>
    </row>
    <row r="12" spans="1:13" x14ac:dyDescent="0.2">
      <c r="A12" s="3" t="s">
        <v>9</v>
      </c>
      <c r="B12" s="16">
        <v>123907984.8</v>
      </c>
      <c r="C12" s="16">
        <v>125695494.8</v>
      </c>
      <c r="D12" s="16">
        <v>-1787510</v>
      </c>
      <c r="E12" s="17">
        <v>-1.4220955196876316E-2</v>
      </c>
      <c r="F12" s="18">
        <v>247978504.66</v>
      </c>
      <c r="G12" s="18">
        <v>253475614.28</v>
      </c>
      <c r="H12" s="18">
        <v>-5497109.6200000048</v>
      </c>
      <c r="I12" s="17">
        <v>-2.1686936771470499E-2</v>
      </c>
      <c r="J12" s="5"/>
      <c r="K12" s="5"/>
      <c r="L12" s="5"/>
      <c r="M12" s="18"/>
    </row>
    <row r="13" spans="1:13" x14ac:dyDescent="0.2">
      <c r="A13" s="3" t="s">
        <v>10</v>
      </c>
      <c r="B13" s="16">
        <v>96824506.890000001</v>
      </c>
      <c r="C13" s="16">
        <v>98993413.870000005</v>
      </c>
      <c r="D13" s="16">
        <v>-2168906.9800000042</v>
      </c>
      <c r="E13" s="17">
        <v>-2.1909608884165297E-2</v>
      </c>
      <c r="F13" s="18">
        <v>193976847.90000001</v>
      </c>
      <c r="G13" s="18">
        <v>199480953.59</v>
      </c>
      <c r="H13" s="18">
        <v>-5504105.6899999976</v>
      </c>
      <c r="I13" s="17">
        <v>-2.7592136446834788E-2</v>
      </c>
      <c r="J13" s="5"/>
      <c r="K13" s="5"/>
      <c r="L13" s="5"/>
      <c r="M13" s="18"/>
    </row>
    <row r="14" spans="1:13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  <c r="M14" s="18"/>
    </row>
    <row r="15" spans="1:13" x14ac:dyDescent="0.2">
      <c r="A15" s="1" t="s">
        <v>11</v>
      </c>
      <c r="B15" s="16">
        <v>584333728.60000002</v>
      </c>
      <c r="C15" s="19">
        <v>594149858.33999991</v>
      </c>
      <c r="D15" s="19">
        <v>-9816129.7400000244</v>
      </c>
      <c r="E15" s="20">
        <v>-1.6521302836670512E-2</v>
      </c>
      <c r="F15" s="21">
        <v>1172989256.1500001</v>
      </c>
      <c r="G15" s="21">
        <v>1198711125.71</v>
      </c>
      <c r="H15" s="21">
        <v>-25721869.560000077</v>
      </c>
      <c r="I15" s="20">
        <v>-2.1457938454325216E-2</v>
      </c>
      <c r="J15" s="1"/>
      <c r="K15" s="5"/>
      <c r="L15" s="5"/>
      <c r="M15" s="5"/>
    </row>
    <row r="16" spans="1:13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1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0</v>
      </c>
      <c r="G17" s="18">
        <v>0</v>
      </c>
      <c r="H17" s="18">
        <v>0</v>
      </c>
      <c r="I17" s="17">
        <v>0</v>
      </c>
      <c r="J17" s="5"/>
      <c r="K17" s="5"/>
      <c r="L17" s="5"/>
      <c r="M17" s="18"/>
    </row>
    <row r="18" spans="1:13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0</v>
      </c>
      <c r="G18" s="18">
        <v>0</v>
      </c>
      <c r="H18" s="18">
        <v>0</v>
      </c>
      <c r="I18" s="17">
        <v>0</v>
      </c>
      <c r="J18" s="5"/>
      <c r="K18" s="5"/>
      <c r="L18" s="5"/>
      <c r="M18" s="18"/>
    </row>
    <row r="19" spans="1:13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  <c r="M19" s="18"/>
    </row>
    <row r="20" spans="1:13" x14ac:dyDescent="0.2">
      <c r="A20" s="1" t="s">
        <v>14</v>
      </c>
      <c r="B20" s="16">
        <v>584333728.60000002</v>
      </c>
      <c r="C20" s="16">
        <v>594149858.33999991</v>
      </c>
      <c r="D20" s="16">
        <v>-9816129.7400000244</v>
      </c>
      <c r="E20" s="17">
        <v>-1.6521302836670512E-2</v>
      </c>
      <c r="F20" s="16">
        <v>1172989256.1500001</v>
      </c>
      <c r="G20" s="16">
        <v>1198711125.71</v>
      </c>
      <c r="H20" s="16">
        <v>-25721869.560000077</v>
      </c>
      <c r="I20" s="17">
        <v>-2.1457938454325216E-2</v>
      </c>
      <c r="J20" s="5"/>
      <c r="K20" s="5"/>
      <c r="L20" s="5"/>
      <c r="M20" s="18"/>
    </row>
    <row r="21" spans="1:13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  <c r="M21" s="18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8"/>
    </row>
    <row r="23" spans="1:13" x14ac:dyDescent="0.2">
      <c r="A23" s="2" t="s">
        <v>88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  <c r="M23" s="18"/>
    </row>
    <row r="24" spans="1:13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8"/>
    </row>
    <row r="25" spans="1:13" x14ac:dyDescent="0.2">
      <c r="A25" s="1" t="s">
        <v>17</v>
      </c>
      <c r="B25" s="16">
        <v>10719135</v>
      </c>
      <c r="C25" s="16">
        <v>10618138.119999999</v>
      </c>
      <c r="D25" s="16">
        <v>100996.88000000082</v>
      </c>
      <c r="E25" s="17">
        <v>9.5117316104380099E-3</v>
      </c>
      <c r="F25" s="18">
        <v>21286126.380000003</v>
      </c>
      <c r="G25" s="18">
        <v>24363139.5</v>
      </c>
      <c r="H25" s="18">
        <v>-3077013.1199999973</v>
      </c>
      <c r="I25" s="17">
        <v>-0.1262978903026844</v>
      </c>
      <c r="J25" s="5"/>
      <c r="K25" s="5"/>
      <c r="L25" s="5"/>
      <c r="M25" s="18"/>
    </row>
    <row r="26" spans="1:13" x14ac:dyDescent="0.2">
      <c r="A26" s="1" t="s">
        <v>18</v>
      </c>
      <c r="B26" s="16">
        <v>2642598.69</v>
      </c>
      <c r="C26" s="16">
        <v>2992839.99</v>
      </c>
      <c r="D26" s="16">
        <v>-350241.30000000028</v>
      </c>
      <c r="E26" s="17">
        <v>-0.1170264034062176</v>
      </c>
      <c r="F26" s="18">
        <v>5615901.3200000003</v>
      </c>
      <c r="G26" s="18">
        <v>5561646.0099999998</v>
      </c>
      <c r="H26" s="18">
        <v>54255.310000000522</v>
      </c>
      <c r="I26" s="17">
        <v>9.755261284599543E-3</v>
      </c>
      <c r="J26" s="5"/>
      <c r="K26" s="5"/>
      <c r="L26" s="5"/>
      <c r="M26" s="18"/>
    </row>
    <row r="27" spans="1:13" x14ac:dyDescent="0.2">
      <c r="A27" s="1" t="s">
        <v>19</v>
      </c>
      <c r="B27" s="16">
        <v>4502829.78</v>
      </c>
      <c r="C27" s="16">
        <v>4510776.79</v>
      </c>
      <c r="D27" s="16">
        <v>-7947.0099999997765</v>
      </c>
      <c r="E27" s="17">
        <v>-1.761783029835927E-3</v>
      </c>
      <c r="F27" s="18">
        <v>8402430.6600000001</v>
      </c>
      <c r="G27" s="18">
        <v>11028040.310000001</v>
      </c>
      <c r="H27" s="18">
        <v>-2625609.6500000004</v>
      </c>
      <c r="I27" s="17">
        <v>-0.23808487965165956</v>
      </c>
      <c r="J27" s="5"/>
      <c r="K27" s="5"/>
      <c r="L27" s="5"/>
      <c r="M27" s="18"/>
    </row>
    <row r="28" spans="1:13" x14ac:dyDescent="0.2">
      <c r="A28" s="1" t="s">
        <v>20</v>
      </c>
      <c r="B28" s="16">
        <v>0</v>
      </c>
      <c r="C28" s="16">
        <v>0</v>
      </c>
      <c r="D28" s="16">
        <v>0</v>
      </c>
      <c r="E28" s="17">
        <v>0</v>
      </c>
      <c r="F28" s="18">
        <v>0</v>
      </c>
      <c r="G28" s="18">
        <v>0</v>
      </c>
      <c r="H28" s="18">
        <v>0</v>
      </c>
      <c r="I28" s="17">
        <v>0</v>
      </c>
      <c r="J28" s="5"/>
      <c r="K28" s="5"/>
      <c r="L28" s="5"/>
      <c r="M28" s="18"/>
    </row>
    <row r="29" spans="1:13" x14ac:dyDescent="0.2">
      <c r="A29" s="1" t="s">
        <v>21</v>
      </c>
      <c r="B29" s="16">
        <v>216122.1</v>
      </c>
      <c r="C29" s="16">
        <v>204097.17</v>
      </c>
      <c r="D29" s="16">
        <v>12024.929999999993</v>
      </c>
      <c r="E29" s="17">
        <v>5.891767142092167E-2</v>
      </c>
      <c r="F29" s="18">
        <v>437953.15</v>
      </c>
      <c r="G29" s="18">
        <v>418717.34</v>
      </c>
      <c r="H29" s="18">
        <v>19235.809999999998</v>
      </c>
      <c r="I29" s="17">
        <v>4.5939845720265604E-2</v>
      </c>
      <c r="J29" s="5"/>
      <c r="K29" s="5"/>
      <c r="L29" s="5"/>
      <c r="M29" s="18"/>
    </row>
    <row r="30" spans="1:13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0</v>
      </c>
      <c r="G30" s="18">
        <v>0</v>
      </c>
      <c r="H30" s="18">
        <v>0</v>
      </c>
      <c r="I30" s="17">
        <v>0</v>
      </c>
      <c r="J30" s="5"/>
      <c r="K30" s="5"/>
      <c r="L30" s="5"/>
      <c r="M30" s="18"/>
    </row>
    <row r="31" spans="1:13" x14ac:dyDescent="0.2">
      <c r="A31" s="1" t="s">
        <v>23</v>
      </c>
      <c r="B31" s="16">
        <v>6540177.7999999998</v>
      </c>
      <c r="C31" s="16">
        <v>8457076.5500000007</v>
      </c>
      <c r="D31" s="16">
        <v>-1916898.7500000009</v>
      </c>
      <c r="E31" s="17">
        <v>-0.22666210228403347</v>
      </c>
      <c r="F31" s="18">
        <v>17123201.789999999</v>
      </c>
      <c r="G31" s="18">
        <v>13658308.15</v>
      </c>
      <c r="H31" s="18">
        <v>3464893.6399999987</v>
      </c>
      <c r="I31" s="17">
        <v>0.25368395572477975</v>
      </c>
      <c r="J31" s="5"/>
      <c r="K31" s="5"/>
      <c r="L31" s="5"/>
      <c r="M31" s="18"/>
    </row>
    <row r="32" spans="1:13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0</v>
      </c>
      <c r="G32" s="18">
        <v>0</v>
      </c>
      <c r="H32" s="18">
        <v>0</v>
      </c>
      <c r="I32" s="17">
        <v>0</v>
      </c>
      <c r="J32" s="5"/>
      <c r="K32" s="5"/>
      <c r="L32" s="5"/>
      <c r="M32" s="18"/>
    </row>
    <row r="33" spans="1:13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0</v>
      </c>
      <c r="G33" s="18">
        <v>0</v>
      </c>
      <c r="H33" s="18">
        <v>0</v>
      </c>
      <c r="I33" s="17">
        <v>0</v>
      </c>
      <c r="J33" s="5"/>
      <c r="K33" s="5"/>
      <c r="L33" s="5"/>
      <c r="M33" s="18"/>
    </row>
    <row r="34" spans="1:13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0</v>
      </c>
      <c r="G34" s="18">
        <v>0</v>
      </c>
      <c r="H34" s="18">
        <v>0</v>
      </c>
      <c r="I34" s="17">
        <v>0</v>
      </c>
      <c r="J34" s="5"/>
      <c r="K34" s="5"/>
      <c r="L34" s="5"/>
      <c r="M34" s="18"/>
    </row>
    <row r="35" spans="1:13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  <c r="M35" s="18"/>
    </row>
    <row r="36" spans="1:13" x14ac:dyDescent="0.2">
      <c r="A36" s="1" t="s">
        <v>27</v>
      </c>
      <c r="B36" s="16">
        <v>2523460.91</v>
      </c>
      <c r="C36" s="16">
        <v>2245401.13</v>
      </c>
      <c r="D36" s="16">
        <v>278059.78000000026</v>
      </c>
      <c r="E36" s="17">
        <v>0.12383523651295227</v>
      </c>
      <c r="F36" s="18">
        <v>5284308</v>
      </c>
      <c r="G36" s="18">
        <v>4854163.4499999993</v>
      </c>
      <c r="H36" s="18">
        <v>430144.55000000075</v>
      </c>
      <c r="I36" s="17">
        <v>8.8613528248621468E-2</v>
      </c>
      <c r="J36" s="5"/>
      <c r="K36" s="5"/>
      <c r="L36" s="5"/>
      <c r="M36" s="18"/>
    </row>
    <row r="37" spans="1:13" x14ac:dyDescent="0.2">
      <c r="A37" s="1" t="s">
        <v>28</v>
      </c>
      <c r="B37" s="16">
        <v>17742155.09</v>
      </c>
      <c r="C37" s="16">
        <v>15700224.120000001</v>
      </c>
      <c r="D37" s="16">
        <v>2041930.9699999988</v>
      </c>
      <c r="E37" s="17">
        <v>0.13005744086155113</v>
      </c>
      <c r="F37" s="18">
        <v>36396901.969999999</v>
      </c>
      <c r="G37" s="18">
        <v>34258355.510000005</v>
      </c>
      <c r="H37" s="18">
        <v>2138546.4599999934</v>
      </c>
      <c r="I37" s="17">
        <v>6.2424083939923859E-2</v>
      </c>
      <c r="J37" s="5"/>
      <c r="K37" s="5"/>
      <c r="L37" s="5"/>
      <c r="M37" s="18"/>
    </row>
    <row r="38" spans="1:13" x14ac:dyDescent="0.2">
      <c r="A38" s="1" t="s">
        <v>29</v>
      </c>
      <c r="B38" s="16">
        <v>3769386.09</v>
      </c>
      <c r="C38" s="16">
        <v>3307965.51</v>
      </c>
      <c r="D38" s="16">
        <v>461420.58000000007</v>
      </c>
      <c r="E38" s="17">
        <v>0.13948772398174131</v>
      </c>
      <c r="F38" s="18">
        <v>7409585.4399999995</v>
      </c>
      <c r="G38" s="18">
        <v>6678137.6999999993</v>
      </c>
      <c r="H38" s="18">
        <v>731447.74000000022</v>
      </c>
      <c r="I38" s="17">
        <v>0.10952869989488241</v>
      </c>
      <c r="J38" s="5"/>
      <c r="K38" s="5"/>
      <c r="L38" s="5"/>
      <c r="M38" s="18"/>
    </row>
    <row r="39" spans="1:13" x14ac:dyDescent="0.2">
      <c r="A39" s="1" t="s">
        <v>30</v>
      </c>
      <c r="B39" s="16">
        <v>7494698.0800000001</v>
      </c>
      <c r="C39" s="16">
        <v>5031991.6500000004</v>
      </c>
      <c r="D39" s="16">
        <v>2462706.4299999997</v>
      </c>
      <c r="E39" s="17">
        <v>0.489409880081975</v>
      </c>
      <c r="F39" s="18">
        <v>12030238.82</v>
      </c>
      <c r="G39" s="18">
        <v>11316263.57</v>
      </c>
      <c r="H39" s="18">
        <v>713975.25</v>
      </c>
      <c r="I39" s="17">
        <v>6.3092843815761357E-2</v>
      </c>
      <c r="J39" s="5"/>
      <c r="K39" s="5"/>
      <c r="L39" s="5"/>
      <c r="M39" s="18"/>
    </row>
    <row r="40" spans="1:13" x14ac:dyDescent="0.2">
      <c r="A40" s="1" t="s">
        <v>51</v>
      </c>
      <c r="B40" s="16">
        <v>5355536.3899999997</v>
      </c>
      <c r="C40" s="16">
        <v>6501253.9299999997</v>
      </c>
      <c r="D40" s="16">
        <v>-1145717.54</v>
      </c>
      <c r="E40" s="17">
        <v>-0.17623023994080478</v>
      </c>
      <c r="F40" s="18">
        <v>12309123.379999999</v>
      </c>
      <c r="G40" s="18">
        <v>12942454.300000001</v>
      </c>
      <c r="H40" s="18">
        <v>-633330.92000000179</v>
      </c>
      <c r="I40" s="17">
        <v>-4.8934375607569407E-2</v>
      </c>
      <c r="J40" s="5"/>
      <c r="K40" s="5"/>
      <c r="L40" s="5"/>
      <c r="M40" s="18"/>
    </row>
    <row r="41" spans="1:13" x14ac:dyDescent="0.2">
      <c r="A41" s="1" t="s">
        <v>32</v>
      </c>
      <c r="B41" s="16">
        <v>2533902.13</v>
      </c>
      <c r="C41" s="16">
        <v>4093722.91</v>
      </c>
      <c r="D41" s="16">
        <v>-1559820.7800000003</v>
      </c>
      <c r="E41" s="17">
        <v>-0.38102744477153688</v>
      </c>
      <c r="F41" s="18">
        <v>5568545.4199999999</v>
      </c>
      <c r="G41" s="18">
        <v>7713692.3499999996</v>
      </c>
      <c r="H41" s="18">
        <v>-2145146.9299999997</v>
      </c>
      <c r="I41" s="17">
        <v>-0.27809599251129064</v>
      </c>
      <c r="J41" s="5"/>
      <c r="K41" s="5"/>
      <c r="L41" s="5"/>
      <c r="M41" s="18"/>
    </row>
    <row r="42" spans="1:13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  <c r="M42" s="18"/>
    </row>
    <row r="43" spans="1:13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  <c r="M43" s="5"/>
    </row>
    <row r="44" spans="1:13" x14ac:dyDescent="0.2">
      <c r="A44" s="5"/>
      <c r="B44" s="16">
        <v>64040002.06000001</v>
      </c>
      <c r="C44" s="16">
        <v>63663487.870000005</v>
      </c>
      <c r="D44" s="16">
        <v>376514.18999999855</v>
      </c>
      <c r="E44" s="17">
        <v>5.9141307301421421E-3</v>
      </c>
      <c r="F44" s="16">
        <v>131864316.33</v>
      </c>
      <c r="G44" s="16">
        <v>132792918.19000001</v>
      </c>
      <c r="H44" s="16">
        <v>-928601.86000000592</v>
      </c>
      <c r="I44" s="17">
        <v>-6.9928567927949516E-3</v>
      </c>
      <c r="J44" s="5"/>
      <c r="K44" s="5"/>
      <c r="L44" s="5"/>
      <c r="M44" s="18"/>
    </row>
    <row r="45" spans="1:13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8"/>
    </row>
    <row r="48" spans="1:13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  <c r="M48" s="14"/>
    </row>
    <row r="49" spans="1:1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3" spans="1:13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  <c r="M53" s="14"/>
    </row>
  </sheetData>
  <mergeCells count="2">
    <mergeCell ref="A1:I1"/>
    <mergeCell ref="A2:I2"/>
  </mergeCells>
  <pageMargins left="0.7" right="0.7" top="0.75" bottom="0.75" header="0.3" footer="0.3"/>
  <pageSetup scale="7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9AE1-7AB4-4278-8941-5B6A31E1F533}">
  <sheetPr>
    <pageSetUpPr fitToPage="1"/>
  </sheetPr>
  <dimension ref="A1:O53"/>
  <sheetViews>
    <sheetView zoomScaleNormal="100" workbookViewId="0">
      <selection activeCell="L46" sqref="L46"/>
    </sheetView>
  </sheetViews>
  <sheetFormatPr defaultRowHeight="14.25" x14ac:dyDescent="0.2"/>
  <cols>
    <col min="1" max="1" width="65.125" bestFit="1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10.625" customWidth="1"/>
    <col min="14" max="14" width="14" bestFit="1" customWidth="1"/>
    <col min="15" max="15" width="16.25" customWidth="1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2"/>
      <c r="K1" s="5"/>
      <c r="L1" s="5"/>
    </row>
    <row r="2" spans="1:12" x14ac:dyDescent="0.2">
      <c r="A2" s="67" t="s">
        <v>73</v>
      </c>
      <c r="B2" s="67"/>
      <c r="C2" s="67"/>
      <c r="D2" s="67"/>
      <c r="E2" s="67"/>
      <c r="F2" s="67"/>
      <c r="G2" s="67"/>
      <c r="H2" s="67"/>
      <c r="I2" s="67"/>
      <c r="J2" s="6"/>
      <c r="K2" s="5"/>
      <c r="L2" s="5"/>
    </row>
    <row r="3" spans="1:12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">
      <c r="A5" s="5"/>
      <c r="B5" s="11" t="s">
        <v>72</v>
      </c>
      <c r="C5" s="9" t="s">
        <v>55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">
      <c r="A7" s="15" t="s">
        <v>71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3" t="s">
        <v>6</v>
      </c>
      <c r="B9" s="16">
        <v>154695979.81</v>
      </c>
      <c r="C9" s="16">
        <v>150606779.31999999</v>
      </c>
      <c r="D9" s="16">
        <v>4089200.4900000095</v>
      </c>
      <c r="E9" s="17">
        <v>2.7151503461285288E-2</v>
      </c>
      <c r="F9" s="18">
        <v>446011818.59999996</v>
      </c>
      <c r="G9" s="18">
        <v>446522504.90000004</v>
      </c>
      <c r="H9" s="18">
        <v>-510686.30000007153</v>
      </c>
      <c r="I9" s="17">
        <v>-1.1436966656684889E-3</v>
      </c>
      <c r="J9" s="5"/>
      <c r="K9" s="5"/>
      <c r="L9" s="5"/>
    </row>
    <row r="10" spans="1:12" x14ac:dyDescent="0.2">
      <c r="A10" s="3" t="s">
        <v>7</v>
      </c>
      <c r="B10" s="16">
        <v>188384282.09999999</v>
      </c>
      <c r="C10" s="16">
        <v>191720756.59999999</v>
      </c>
      <c r="D10" s="16">
        <v>-3336474.5</v>
      </c>
      <c r="E10" s="17">
        <v>-1.7402781833169546E-2</v>
      </c>
      <c r="F10" s="18">
        <v>557239035.03999996</v>
      </c>
      <c r="G10" s="18">
        <v>569121614.41999996</v>
      </c>
      <c r="H10" s="18">
        <v>-11882579.379999995</v>
      </c>
      <c r="I10" s="17">
        <v>-2.0878805300884071E-2</v>
      </c>
      <c r="J10" s="5"/>
      <c r="K10" s="5"/>
      <c r="L10" s="5"/>
    </row>
    <row r="11" spans="1:12" x14ac:dyDescent="0.2">
      <c r="A11" s="3" t="s">
        <v>8</v>
      </c>
      <c r="B11" s="16">
        <v>36139761.289999999</v>
      </c>
      <c r="C11" s="16">
        <v>36797958.270000003</v>
      </c>
      <c r="D11" s="16">
        <v>-658196.98000000417</v>
      </c>
      <c r="E11" s="17">
        <v>-1.7886779890627993E-2</v>
      </c>
      <c r="F11" s="18">
        <v>107003073.15000001</v>
      </c>
      <c r="G11" s="18">
        <v>109235932.71000001</v>
      </c>
      <c r="H11" s="18">
        <v>-2232859.5600000024</v>
      </c>
      <c r="I11" s="17">
        <v>-2.0440705769664703E-2</v>
      </c>
      <c r="J11" s="5"/>
      <c r="K11" s="5"/>
      <c r="L11" s="5"/>
    </row>
    <row r="12" spans="1:12" x14ac:dyDescent="0.2">
      <c r="A12" s="3" t="s">
        <v>9</v>
      </c>
      <c r="B12" s="16">
        <v>126469799.89</v>
      </c>
      <c r="C12" s="16">
        <v>128771972.53</v>
      </c>
      <c r="D12" s="16">
        <v>-2302172.6400000006</v>
      </c>
      <c r="E12" s="17">
        <v>-1.7877901493383301E-2</v>
      </c>
      <c r="F12" s="18">
        <v>374448304.55000001</v>
      </c>
      <c r="G12" s="18">
        <v>382247586.81</v>
      </c>
      <c r="H12" s="18">
        <v>-7799282.2599999905</v>
      </c>
      <c r="I12" s="17">
        <v>-2.0403744926391652E-2</v>
      </c>
      <c r="J12" s="5"/>
      <c r="K12" s="5"/>
      <c r="L12" s="5"/>
    </row>
    <row r="13" spans="1:12" x14ac:dyDescent="0.2">
      <c r="A13" s="3" t="s">
        <v>10</v>
      </c>
      <c r="B13" s="16">
        <v>99717919.719999999</v>
      </c>
      <c r="C13" s="16">
        <v>101496013.05</v>
      </c>
      <c r="D13" s="16">
        <v>-1778093.3299999982</v>
      </c>
      <c r="E13" s="17">
        <v>-1.7518849032267463E-2</v>
      </c>
      <c r="F13" s="18">
        <v>293694767.62</v>
      </c>
      <c r="G13" s="18">
        <v>300976966.63999999</v>
      </c>
      <c r="H13" s="18">
        <v>-7282199.0199999809</v>
      </c>
      <c r="I13" s="17">
        <v>-2.4195203710422979E-2</v>
      </c>
      <c r="J13" s="5"/>
      <c r="K13" s="5"/>
      <c r="L13" s="5"/>
    </row>
    <row r="14" spans="1:12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">
      <c r="A15" s="1" t="s">
        <v>11</v>
      </c>
      <c r="B15" s="19">
        <v>605407742.80999994</v>
      </c>
      <c r="C15" s="19">
        <v>609393479.76999986</v>
      </c>
      <c r="D15" s="19">
        <v>-3985736.9599999934</v>
      </c>
      <c r="E15" s="20">
        <v>-6.5404982040574329E-3</v>
      </c>
      <c r="F15" s="21">
        <v>1778396998.96</v>
      </c>
      <c r="G15" s="21">
        <v>1808104605.48</v>
      </c>
      <c r="H15" s="21">
        <v>-29707606.520000041</v>
      </c>
      <c r="I15" s="20">
        <v>-1.6430247691401417E-2</v>
      </c>
      <c r="J15" s="1"/>
      <c r="K15" s="5"/>
      <c r="L15" s="5"/>
    </row>
    <row r="16" spans="1:12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4" x14ac:dyDescent="0.2">
      <c r="A17" s="3" t="s">
        <v>12</v>
      </c>
      <c r="B17" s="16">
        <v>108059.78</v>
      </c>
      <c r="C17" s="16">
        <v>162389.17000000001</v>
      </c>
      <c r="D17" s="16">
        <v>-54329.390000000014</v>
      </c>
      <c r="E17" s="17">
        <v>-0.33456288987744692</v>
      </c>
      <c r="F17" s="18">
        <v>108059.78</v>
      </c>
      <c r="G17" s="18">
        <v>162389.17000000001</v>
      </c>
      <c r="H17" s="18">
        <v>-54329.390000000014</v>
      </c>
      <c r="I17" s="17">
        <v>-0.33456288987744692</v>
      </c>
      <c r="J17" s="5"/>
      <c r="K17" s="5"/>
      <c r="L17" s="5"/>
    </row>
    <row r="18" spans="1:14" x14ac:dyDescent="0.2">
      <c r="A18" s="1" t="s">
        <v>13</v>
      </c>
      <c r="B18" s="16">
        <v>168880719.26999998</v>
      </c>
      <c r="C18" s="16">
        <v>156451059.03</v>
      </c>
      <c r="D18" s="16">
        <v>12429660.23999998</v>
      </c>
      <c r="E18" s="17">
        <v>7.9447594136237532E-2</v>
      </c>
      <c r="F18" s="18">
        <v>168880719.26999998</v>
      </c>
      <c r="G18" s="18">
        <v>156451059.03</v>
      </c>
      <c r="H18" s="18">
        <v>12429660.23999998</v>
      </c>
      <c r="I18" s="17">
        <v>7.9447594136237532E-2</v>
      </c>
      <c r="J18" s="5"/>
      <c r="K18" s="5"/>
      <c r="L18" s="5"/>
    </row>
    <row r="19" spans="1:14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4" x14ac:dyDescent="0.2">
      <c r="A20" s="1" t="s">
        <v>14</v>
      </c>
      <c r="B20" s="16">
        <v>774396521.8599999</v>
      </c>
      <c r="C20" s="16">
        <v>766006927.96999979</v>
      </c>
      <c r="D20" s="16">
        <v>8389593.8899999857</v>
      </c>
      <c r="E20" s="17">
        <v>1.0952373384185057E-2</v>
      </c>
      <c r="F20" s="16">
        <v>1947385778.01</v>
      </c>
      <c r="G20" s="16">
        <v>1964718053.6800001</v>
      </c>
      <c r="H20" s="16">
        <v>-17332275.670000061</v>
      </c>
      <c r="I20" s="17">
        <v>-8.8217623070831839E-3</v>
      </c>
      <c r="J20" s="5"/>
      <c r="K20" s="5"/>
      <c r="L20" s="5"/>
    </row>
    <row r="21" spans="1:14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4" x14ac:dyDescent="0.2">
      <c r="A23" s="15" t="s">
        <v>89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4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4" x14ac:dyDescent="0.2">
      <c r="A25" s="1" t="s">
        <v>17</v>
      </c>
      <c r="B25" s="16">
        <v>10719159.939999999</v>
      </c>
      <c r="C25" s="16">
        <v>11590401.380000001</v>
      </c>
      <c r="D25" s="16">
        <v>-871241.44000000134</v>
      </c>
      <c r="E25" s="17">
        <v>-7.5169220757392033E-2</v>
      </c>
      <c r="F25" s="18">
        <v>32005286.32</v>
      </c>
      <c r="G25" s="18">
        <v>35953540.880000003</v>
      </c>
      <c r="H25" s="18">
        <v>-3948254.5600000024</v>
      </c>
      <c r="I25" s="17">
        <v>-0.10981545804286307</v>
      </c>
      <c r="J25" s="5"/>
      <c r="K25" s="5"/>
      <c r="L25" s="5"/>
    </row>
    <row r="26" spans="1:14" x14ac:dyDescent="0.2">
      <c r="A26" s="1" t="s">
        <v>18</v>
      </c>
      <c r="B26" s="16">
        <v>2365461.6800000002</v>
      </c>
      <c r="C26" s="16">
        <v>2624575.4900000002</v>
      </c>
      <c r="D26" s="16">
        <v>-259113.81000000006</v>
      </c>
      <c r="E26" s="17">
        <v>-9.8725988635975578E-2</v>
      </c>
      <c r="F26" s="18">
        <v>7981363</v>
      </c>
      <c r="G26" s="18">
        <v>8186221.5</v>
      </c>
      <c r="H26" s="18">
        <v>-204858.5</v>
      </c>
      <c r="I26" s="17">
        <v>-2.50247931844991E-2</v>
      </c>
      <c r="J26" s="5"/>
      <c r="K26" s="5"/>
      <c r="L26" s="5"/>
    </row>
    <row r="27" spans="1:14" x14ac:dyDescent="0.2">
      <c r="A27" s="1" t="s">
        <v>19</v>
      </c>
      <c r="B27" s="16">
        <v>4252306.17</v>
      </c>
      <c r="C27" s="16">
        <v>4008226.25</v>
      </c>
      <c r="D27" s="16">
        <v>244079.91999999993</v>
      </c>
      <c r="E27" s="17">
        <v>6.0894746148623703E-2</v>
      </c>
      <c r="F27" s="18">
        <v>12654736.83</v>
      </c>
      <c r="G27" s="18">
        <v>15036266.560000001</v>
      </c>
      <c r="H27" s="18">
        <v>-2381529.7300000004</v>
      </c>
      <c r="I27" s="17">
        <v>-0.15838570834700608</v>
      </c>
      <c r="J27" s="5"/>
      <c r="K27" s="5"/>
      <c r="L27" s="5"/>
    </row>
    <row r="28" spans="1:14" x14ac:dyDescent="0.2">
      <c r="A28" s="1" t="s">
        <v>20</v>
      </c>
      <c r="B28" s="16">
        <v>143516423.12</v>
      </c>
      <c r="C28" s="16">
        <v>140826316.94</v>
      </c>
      <c r="D28" s="16">
        <v>2690106.1800000072</v>
      </c>
      <c r="E28" s="17">
        <v>1.9102297343657329E-2</v>
      </c>
      <c r="F28" s="18">
        <v>143516423.12</v>
      </c>
      <c r="G28" s="18">
        <v>140826316.94</v>
      </c>
      <c r="H28" s="18">
        <v>2690106.1800000072</v>
      </c>
      <c r="I28" s="17">
        <v>1.9102297343657329E-2</v>
      </c>
      <c r="J28" s="5"/>
      <c r="K28" s="5"/>
      <c r="L28" s="5"/>
    </row>
    <row r="29" spans="1:14" x14ac:dyDescent="0.2">
      <c r="A29" s="1" t="s">
        <v>21</v>
      </c>
      <c r="B29" s="16">
        <v>205416.56999999998</v>
      </c>
      <c r="C29" s="16">
        <v>215304.12</v>
      </c>
      <c r="D29" s="16">
        <v>-9887.5500000000175</v>
      </c>
      <c r="E29" s="17">
        <v>-4.5923645121143143E-2</v>
      </c>
      <c r="F29" s="18">
        <v>643369.72</v>
      </c>
      <c r="G29" s="18">
        <v>634021.46</v>
      </c>
      <c r="H29" s="18">
        <v>9348.2600000000093</v>
      </c>
      <c r="I29" s="17">
        <v>1.4744390513217029E-2</v>
      </c>
      <c r="J29" s="5"/>
      <c r="K29" s="5"/>
      <c r="L29" s="5"/>
    </row>
    <row r="30" spans="1:14" x14ac:dyDescent="0.2">
      <c r="A30" s="1" t="s">
        <v>43</v>
      </c>
      <c r="B30" s="16">
        <v>23999480.170000002</v>
      </c>
      <c r="C30" s="16">
        <v>26612139.02</v>
      </c>
      <c r="D30" s="16">
        <v>-2612658.8499999978</v>
      </c>
      <c r="E30" s="17">
        <v>-9.8175454744035745E-2</v>
      </c>
      <c r="F30" s="18">
        <v>23999480.170000002</v>
      </c>
      <c r="G30" s="18">
        <v>26612139.02</v>
      </c>
      <c r="H30" s="18">
        <v>-2612658.8499999978</v>
      </c>
      <c r="I30" s="17">
        <v>-9.8175454744035745E-2</v>
      </c>
      <c r="J30" s="5"/>
      <c r="K30" s="5"/>
      <c r="L30" s="5"/>
    </row>
    <row r="31" spans="1:14" x14ac:dyDescent="0.2">
      <c r="A31" s="1" t="s">
        <v>23</v>
      </c>
      <c r="B31" s="16">
        <v>5081116.63</v>
      </c>
      <c r="C31" s="16">
        <v>15515400.84</v>
      </c>
      <c r="D31" s="16">
        <v>-10434284.210000001</v>
      </c>
      <c r="E31" s="17">
        <v>-0.67251141737179898</v>
      </c>
      <c r="F31" s="18">
        <v>22204318.419999998</v>
      </c>
      <c r="G31" s="18">
        <v>29173708.990000002</v>
      </c>
      <c r="H31" s="18">
        <v>-6969390.570000004</v>
      </c>
      <c r="I31" s="17">
        <v>-0.23889285288987192</v>
      </c>
      <c r="J31" s="5"/>
      <c r="K31" s="5"/>
      <c r="L31" s="14"/>
      <c r="N31" s="45"/>
    </row>
    <row r="32" spans="1:14" x14ac:dyDescent="0.2">
      <c r="A32" s="1" t="s">
        <v>24</v>
      </c>
      <c r="B32" s="16">
        <v>404005</v>
      </c>
      <c r="C32" s="16">
        <v>549692.49</v>
      </c>
      <c r="D32" s="16">
        <v>-145687.49</v>
      </c>
      <c r="E32" s="17">
        <v>-0.26503452866892907</v>
      </c>
      <c r="F32" s="18">
        <v>404005</v>
      </c>
      <c r="G32" s="18">
        <v>549692.49</v>
      </c>
      <c r="H32" s="18">
        <v>-145687.49</v>
      </c>
      <c r="I32" s="17">
        <v>-0.26503452866892907</v>
      </c>
      <c r="J32" s="5"/>
      <c r="K32" s="5"/>
      <c r="L32" s="5"/>
    </row>
    <row r="33" spans="1:15" x14ac:dyDescent="0.2">
      <c r="A33" s="1" t="s">
        <v>53</v>
      </c>
      <c r="B33" s="16">
        <v>-24277.759999999998</v>
      </c>
      <c r="C33" s="16">
        <v>832480.94</v>
      </c>
      <c r="D33" s="16">
        <v>-856758.7</v>
      </c>
      <c r="E33" s="17">
        <v>-1.029163142161549</v>
      </c>
      <c r="F33" s="18">
        <v>-24277.759999999998</v>
      </c>
      <c r="G33" s="18">
        <v>832480.94</v>
      </c>
      <c r="H33" s="18">
        <v>-856758.7</v>
      </c>
      <c r="I33" s="17">
        <v>-1.029163142161549</v>
      </c>
      <c r="J33" s="5"/>
      <c r="K33" s="5"/>
      <c r="L33" s="5"/>
    </row>
    <row r="34" spans="1:15" x14ac:dyDescent="0.2">
      <c r="A34" s="1" t="s">
        <v>25</v>
      </c>
      <c r="B34" s="16">
        <v>30561948.210000001</v>
      </c>
      <c r="C34" s="16">
        <v>28420652.260000002</v>
      </c>
      <c r="D34" s="16">
        <v>2141295.9499999993</v>
      </c>
      <c r="E34" s="17">
        <v>7.5342955904418751E-2</v>
      </c>
      <c r="F34" s="18">
        <v>30561948.210000001</v>
      </c>
      <c r="G34" s="18">
        <v>28420652.260000002</v>
      </c>
      <c r="H34" s="18">
        <v>2141295.9499999993</v>
      </c>
      <c r="I34" s="17">
        <v>7.5342955904418751E-2</v>
      </c>
      <c r="J34" s="5"/>
      <c r="K34" s="5"/>
      <c r="L34" s="5"/>
    </row>
    <row r="35" spans="1:15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  <c r="O35" s="46"/>
    </row>
    <row r="36" spans="1:15" x14ac:dyDescent="0.2">
      <c r="A36" s="1" t="s">
        <v>27</v>
      </c>
      <c r="B36" s="16">
        <v>2883142.44</v>
      </c>
      <c r="C36" s="16">
        <v>2758456.51</v>
      </c>
      <c r="D36" s="16">
        <v>124685.93000000017</v>
      </c>
      <c r="E36" s="17">
        <v>4.5201339788387737E-2</v>
      </c>
      <c r="F36" s="18">
        <v>8167450.4399999995</v>
      </c>
      <c r="G36" s="18">
        <v>7612619.959999999</v>
      </c>
      <c r="H36" s="18">
        <v>554830.48000000045</v>
      </c>
      <c r="I36" s="17">
        <v>7.2882986792368459E-2</v>
      </c>
      <c r="J36" s="5"/>
      <c r="K36" s="5"/>
      <c r="L36" s="5"/>
      <c r="O36" s="46"/>
    </row>
    <row r="37" spans="1:15" x14ac:dyDescent="0.2">
      <c r="A37" s="1" t="s">
        <v>28</v>
      </c>
      <c r="B37" s="16">
        <v>20866969.710000001</v>
      </c>
      <c r="C37" s="16">
        <v>19272011.620000001</v>
      </c>
      <c r="D37" s="16">
        <v>1594958.0899999999</v>
      </c>
      <c r="E37" s="17">
        <v>8.2760332519973848E-2</v>
      </c>
      <c r="F37" s="18">
        <v>57263871.68</v>
      </c>
      <c r="G37" s="18">
        <v>53530367.13000001</v>
      </c>
      <c r="H37" s="18">
        <v>3733504.5499999896</v>
      </c>
      <c r="I37" s="17">
        <v>6.9745543514264874E-2</v>
      </c>
      <c r="J37" s="5"/>
      <c r="K37" s="5"/>
      <c r="L37" s="5"/>
      <c r="O37" s="46"/>
    </row>
    <row r="38" spans="1:15" x14ac:dyDescent="0.2">
      <c r="A38" s="1" t="s">
        <v>29</v>
      </c>
      <c r="B38" s="16">
        <v>3767556.72</v>
      </c>
      <c r="C38" s="16">
        <v>3695943.74</v>
      </c>
      <c r="D38" s="16">
        <v>71612.979999999981</v>
      </c>
      <c r="E38" s="17">
        <v>1.9376101217384867E-2</v>
      </c>
      <c r="F38" s="18">
        <v>11177142.16</v>
      </c>
      <c r="G38" s="18">
        <v>10374081.439999999</v>
      </c>
      <c r="H38" s="18">
        <v>803060.72000000067</v>
      </c>
      <c r="I38" s="17">
        <v>7.7410296482114435E-2</v>
      </c>
      <c r="J38" s="5"/>
      <c r="K38" s="5"/>
      <c r="L38" s="5"/>
    </row>
    <row r="39" spans="1:15" x14ac:dyDescent="0.2">
      <c r="A39" s="1" t="s">
        <v>30</v>
      </c>
      <c r="B39" s="16">
        <v>3093841.0900000003</v>
      </c>
      <c r="C39" s="16">
        <v>13311391.060000001</v>
      </c>
      <c r="D39" s="16">
        <v>-10217549.970000001</v>
      </c>
      <c r="E39" s="17">
        <v>-0.76757943057530464</v>
      </c>
      <c r="F39" s="18">
        <v>15124079.91</v>
      </c>
      <c r="G39" s="18">
        <v>24627654.630000003</v>
      </c>
      <c r="H39" s="18">
        <v>-9503574.7200000025</v>
      </c>
      <c r="I39" s="17">
        <v>-0.38589036848126373</v>
      </c>
      <c r="J39" s="5"/>
      <c r="K39" s="5"/>
      <c r="L39" s="5"/>
    </row>
    <row r="40" spans="1:15" x14ac:dyDescent="0.2">
      <c r="A40" s="1" t="s">
        <v>51</v>
      </c>
      <c r="B40" s="16">
        <v>7442281.0300000003</v>
      </c>
      <c r="C40" s="16">
        <v>6175563.9800000004</v>
      </c>
      <c r="D40" s="16">
        <v>1266717.0499999998</v>
      </c>
      <c r="E40" s="17">
        <v>0.20511763040628392</v>
      </c>
      <c r="F40" s="18">
        <v>19751404.41</v>
      </c>
      <c r="G40" s="18">
        <v>19118018.280000001</v>
      </c>
      <c r="H40" s="18">
        <v>633386.12999999896</v>
      </c>
      <c r="I40" s="17">
        <v>3.3130323484553074E-2</v>
      </c>
      <c r="J40" s="5"/>
      <c r="K40" s="5"/>
      <c r="L40" s="5"/>
    </row>
    <row r="41" spans="1:15" x14ac:dyDescent="0.2">
      <c r="A41" s="1" t="s">
        <v>32</v>
      </c>
      <c r="B41" s="16">
        <v>3123384.77</v>
      </c>
      <c r="C41" s="16">
        <v>3663097.43</v>
      </c>
      <c r="D41" s="16">
        <v>-539712.66000000015</v>
      </c>
      <c r="E41" s="17">
        <v>-0.14733778456992888</v>
      </c>
      <c r="F41" s="18">
        <v>8691930.1899999995</v>
      </c>
      <c r="G41" s="18">
        <v>11376789.779999999</v>
      </c>
      <c r="H41" s="18">
        <v>-2684859.59</v>
      </c>
      <c r="I41" s="17">
        <v>-0.23599448015818045</v>
      </c>
      <c r="J41" s="5"/>
      <c r="K41" s="5"/>
      <c r="L41" s="5"/>
    </row>
    <row r="42" spans="1:15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5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5" x14ac:dyDescent="0.2">
      <c r="A44" s="5"/>
      <c r="B44" s="16">
        <v>262258215.49000001</v>
      </c>
      <c r="C44" s="16">
        <v>280071654.07000005</v>
      </c>
      <c r="D44" s="16">
        <v>-17813438.579999991</v>
      </c>
      <c r="E44" s="17">
        <v>-6.3603146984477651E-2</v>
      </c>
      <c r="F44" s="16">
        <v>394122531.82000011</v>
      </c>
      <c r="G44" s="16">
        <v>412864572.25999999</v>
      </c>
      <c r="H44" s="16">
        <v>-18742040.440000013</v>
      </c>
      <c r="I44" s="17">
        <v>-4.5395128812838123E-2</v>
      </c>
      <c r="J44" s="5"/>
      <c r="K44" s="5"/>
      <c r="L44" s="5"/>
    </row>
    <row r="45" spans="1:15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5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4ACC-4687-41B2-B442-1DA6CF66520D}">
  <dimension ref="A1:M50"/>
  <sheetViews>
    <sheetView zoomScaleNormal="100" workbookViewId="0">
      <selection activeCell="L17" sqref="L17"/>
    </sheetView>
  </sheetViews>
  <sheetFormatPr defaultRowHeight="14.25" x14ac:dyDescent="0.2"/>
  <cols>
    <col min="1" max="1" width="60.375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3" max="13" width="11.125" bestFit="1" customWidth="1"/>
    <col min="14" max="14" width="15.625" customWidth="1"/>
    <col min="15" max="15" width="13" bestFit="1" customWidth="1"/>
  </cols>
  <sheetData>
    <row r="1" spans="1:13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27"/>
      <c r="K1" s="5"/>
      <c r="L1" s="5"/>
      <c r="M1" s="5"/>
    </row>
    <row r="2" spans="1:13" x14ac:dyDescent="0.2">
      <c r="A2" s="66" t="s">
        <v>76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  <c r="M2" s="5"/>
    </row>
    <row r="3" spans="1:13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  <c r="M4" s="5"/>
    </row>
    <row r="5" spans="1:13" x14ac:dyDescent="0.2">
      <c r="A5" s="5"/>
      <c r="B5" s="11" t="s">
        <v>75</v>
      </c>
      <c r="C5" s="9" t="s">
        <v>56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  <c r="M5" s="6"/>
    </row>
    <row r="6" spans="1:13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  <c r="M6" s="6"/>
    </row>
    <row r="7" spans="1:13" x14ac:dyDescent="0.2">
      <c r="A7" s="15" t="s">
        <v>74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4"/>
    </row>
    <row r="8" spans="1:13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3" t="s">
        <v>6</v>
      </c>
      <c r="B9" s="16">
        <v>142085145.82999998</v>
      </c>
      <c r="C9" s="16">
        <v>145855188.53999999</v>
      </c>
      <c r="D9" s="16">
        <v>-3770042.7100000083</v>
      </c>
      <c r="E9" s="17">
        <v>-2.5847847771052004E-2</v>
      </c>
      <c r="F9" s="18">
        <v>588096964.42999995</v>
      </c>
      <c r="G9" s="18">
        <v>592377693.44000006</v>
      </c>
      <c r="H9" s="18">
        <v>-4280729.0100001097</v>
      </c>
      <c r="I9" s="17">
        <v>-7.2263507849889864E-3</v>
      </c>
      <c r="J9" s="5"/>
      <c r="K9" s="5"/>
      <c r="L9" s="5"/>
      <c r="M9" s="18"/>
    </row>
    <row r="10" spans="1:13" x14ac:dyDescent="0.2">
      <c r="A10" s="3" t="s">
        <v>7</v>
      </c>
      <c r="B10" s="16">
        <v>183421668.22999999</v>
      </c>
      <c r="C10" s="16">
        <v>189410188.83000001</v>
      </c>
      <c r="D10" s="16">
        <v>-5988520.6000000238</v>
      </c>
      <c r="E10" s="17">
        <v>-3.1616676151328155E-2</v>
      </c>
      <c r="F10" s="18">
        <v>740660703.26999998</v>
      </c>
      <c r="G10" s="18">
        <v>758531803.25</v>
      </c>
      <c r="H10" s="18">
        <v>-17871099.980000019</v>
      </c>
      <c r="I10" s="17">
        <v>-2.3560119567076331E-2</v>
      </c>
      <c r="J10" s="5"/>
      <c r="K10" s="5"/>
      <c r="L10" s="5"/>
      <c r="M10" s="18"/>
    </row>
    <row r="11" spans="1:13" x14ac:dyDescent="0.2">
      <c r="A11" s="3" t="s">
        <v>8</v>
      </c>
      <c r="B11" s="16">
        <v>35270312.839999996</v>
      </c>
      <c r="C11" s="16">
        <v>35893222.18</v>
      </c>
      <c r="D11" s="16">
        <v>-622909.34000000358</v>
      </c>
      <c r="E11" s="17">
        <v>-1.7354511580938359E-2</v>
      </c>
      <c r="F11" s="18">
        <v>142273385.99000001</v>
      </c>
      <c r="G11" s="18">
        <v>145129154.89000002</v>
      </c>
      <c r="H11" s="18">
        <v>-2855768.900000006</v>
      </c>
      <c r="I11" s="17">
        <v>-1.9677430783390994E-2</v>
      </c>
      <c r="J11" s="5"/>
      <c r="K11" s="5"/>
      <c r="L11" s="5"/>
      <c r="M11" s="18"/>
    </row>
    <row r="12" spans="1:13" x14ac:dyDescent="0.2">
      <c r="A12" s="3" t="s">
        <v>9</v>
      </c>
      <c r="B12" s="16">
        <v>123442037.23</v>
      </c>
      <c r="C12" s="16">
        <v>125609753.8</v>
      </c>
      <c r="D12" s="16">
        <v>-2167716.5699999928</v>
      </c>
      <c r="E12" s="17">
        <v>-1.7257549707895319E-2</v>
      </c>
      <c r="F12" s="18">
        <v>497890341.78000003</v>
      </c>
      <c r="G12" s="18">
        <v>507857340.61000001</v>
      </c>
      <c r="H12" s="18">
        <v>-9966998.8299999833</v>
      </c>
      <c r="I12" s="17">
        <v>-1.9625587803906455E-2</v>
      </c>
      <c r="J12" s="5"/>
      <c r="K12" s="5"/>
      <c r="L12" s="5"/>
      <c r="M12" s="18"/>
    </row>
    <row r="13" spans="1:13" x14ac:dyDescent="0.2">
      <c r="A13" s="3" t="s">
        <v>10</v>
      </c>
      <c r="B13" s="16">
        <v>96987866.320000112</v>
      </c>
      <c r="C13" s="16">
        <v>99363243.909999996</v>
      </c>
      <c r="D13" s="16">
        <v>-2375377.5899998844</v>
      </c>
      <c r="E13" s="17">
        <v>-2.3905998803253892E-2</v>
      </c>
      <c r="F13" s="18">
        <v>390682633.94000012</v>
      </c>
      <c r="G13" s="18">
        <v>400340210.54999995</v>
      </c>
      <c r="H13" s="18">
        <v>-9657576.6099998355</v>
      </c>
      <c r="I13" s="17">
        <v>-2.4123423916703128E-2</v>
      </c>
      <c r="J13" s="5"/>
      <c r="K13" s="5"/>
      <c r="L13" s="5"/>
      <c r="M13" s="18"/>
    </row>
    <row r="14" spans="1:13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  <c r="M14" s="18"/>
    </row>
    <row r="15" spans="1:13" x14ac:dyDescent="0.2">
      <c r="A15" s="1" t="s">
        <v>11</v>
      </c>
      <c r="B15" s="19">
        <v>581207030.45000005</v>
      </c>
      <c r="C15" s="19">
        <v>596131597.25999999</v>
      </c>
      <c r="D15" s="19">
        <v>-14924566.809999913</v>
      </c>
      <c r="E15" s="20">
        <v>-2.5035691579841948E-2</v>
      </c>
      <c r="F15" s="21">
        <v>2359604029.4099998</v>
      </c>
      <c r="G15" s="21">
        <v>2404236202.7399998</v>
      </c>
      <c r="H15" s="21">
        <v>-44632173.329999954</v>
      </c>
      <c r="I15" s="20">
        <v>-1.8563971908889264E-2</v>
      </c>
      <c r="J15" s="1"/>
      <c r="K15" s="5"/>
      <c r="L15" s="5"/>
      <c r="M15" s="5"/>
    </row>
    <row r="16" spans="1:13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3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108059.78</v>
      </c>
      <c r="G17" s="18">
        <v>162389.17000000001</v>
      </c>
      <c r="H17" s="18">
        <v>-54329.390000000014</v>
      </c>
      <c r="I17" s="17">
        <v>-0.33456288987744692</v>
      </c>
      <c r="J17" s="5"/>
      <c r="K17" s="5"/>
      <c r="L17" s="5"/>
      <c r="M17" s="18"/>
    </row>
    <row r="18" spans="1:13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168880719.26999998</v>
      </c>
      <c r="G18" s="18">
        <v>156451059.03</v>
      </c>
      <c r="H18" s="18">
        <v>12429660.23999998</v>
      </c>
      <c r="I18" s="17">
        <v>7.9447594136237532E-2</v>
      </c>
      <c r="J18" s="5"/>
      <c r="K18" s="5"/>
      <c r="L18" s="5"/>
      <c r="M18" s="18"/>
    </row>
    <row r="19" spans="1:13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  <c r="M19" s="18"/>
    </row>
    <row r="20" spans="1:13" x14ac:dyDescent="0.2">
      <c r="A20" s="1" t="s">
        <v>14</v>
      </c>
      <c r="B20" s="16">
        <v>581207030.45000005</v>
      </c>
      <c r="C20" s="16">
        <v>596131597.25999999</v>
      </c>
      <c r="D20" s="16">
        <v>-14924566.809999913</v>
      </c>
      <c r="E20" s="17">
        <v>-2.5035691579841948E-2</v>
      </c>
      <c r="F20" s="16">
        <v>2528592808.46</v>
      </c>
      <c r="G20" s="16">
        <v>2560849650.9400001</v>
      </c>
      <c r="H20" s="16">
        <v>-32256842.479999974</v>
      </c>
      <c r="I20" s="17">
        <v>-1.2596148496324098E-2</v>
      </c>
      <c r="J20" s="5"/>
      <c r="K20" s="5"/>
      <c r="L20" s="5"/>
      <c r="M20" s="18"/>
    </row>
    <row r="21" spans="1:13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  <c r="M21" s="18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8"/>
    </row>
    <row r="23" spans="1:13" x14ac:dyDescent="0.2">
      <c r="A23" s="15" t="s">
        <v>90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  <c r="M23" s="18"/>
    </row>
    <row r="24" spans="1:13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8"/>
    </row>
    <row r="25" spans="1:13" x14ac:dyDescent="0.2">
      <c r="A25" s="1" t="s">
        <v>17</v>
      </c>
      <c r="B25" s="16">
        <v>10189911.380000001</v>
      </c>
      <c r="C25" s="16">
        <v>9866721.3800000008</v>
      </c>
      <c r="D25" s="16">
        <v>323190</v>
      </c>
      <c r="E25" s="17">
        <v>3.2755561604801288E-2</v>
      </c>
      <c r="F25" s="18">
        <v>42195222.640000001</v>
      </c>
      <c r="G25" s="18">
        <v>45820262.260000005</v>
      </c>
      <c r="H25" s="18">
        <v>-3625039.6200000048</v>
      </c>
      <c r="I25" s="17">
        <v>-7.9114335911703804E-2</v>
      </c>
      <c r="J25" s="5"/>
      <c r="K25" s="5"/>
      <c r="L25" s="5"/>
      <c r="M25" s="18"/>
    </row>
    <row r="26" spans="1:13" x14ac:dyDescent="0.2">
      <c r="A26" s="1" t="s">
        <v>18</v>
      </c>
      <c r="B26" s="16">
        <v>1327148.3999999999</v>
      </c>
      <c r="C26" s="16">
        <v>2878265.56</v>
      </c>
      <c r="D26" s="16">
        <v>-1551117.1600000001</v>
      </c>
      <c r="E26" s="17">
        <v>-0.53890689641577061</v>
      </c>
      <c r="F26" s="18">
        <v>9308511.4000000004</v>
      </c>
      <c r="G26" s="18">
        <v>11064487.060000001</v>
      </c>
      <c r="H26" s="18">
        <v>-1755975.6600000001</v>
      </c>
      <c r="I26" s="17">
        <v>-0.15870375648484875</v>
      </c>
      <c r="J26" s="5"/>
      <c r="K26" s="5"/>
      <c r="L26" s="5"/>
      <c r="M26" s="18"/>
    </row>
    <row r="27" spans="1:13" ht="15" x14ac:dyDescent="0.25">
      <c r="A27" s="51" t="s">
        <v>19</v>
      </c>
      <c r="B27" s="16">
        <v>205449.19000000003</v>
      </c>
      <c r="C27" s="16">
        <v>4776198.97</v>
      </c>
      <c r="D27" s="16">
        <v>-4570749.7799999993</v>
      </c>
      <c r="E27" s="17">
        <v>-0.95698479244887902</v>
      </c>
      <c r="F27" s="18">
        <v>12860186.02</v>
      </c>
      <c r="G27" s="18">
        <v>19812465.530000001</v>
      </c>
      <c r="H27" s="18">
        <v>-6952279.5100000016</v>
      </c>
      <c r="I27" s="17">
        <v>-0.35090430817269419</v>
      </c>
      <c r="J27" s="5"/>
      <c r="K27" s="5"/>
      <c r="L27" s="5"/>
      <c r="M27" s="18"/>
    </row>
    <row r="28" spans="1:13" x14ac:dyDescent="0.2">
      <c r="A28" s="1" t="s">
        <v>20</v>
      </c>
      <c r="B28" s="16">
        <v>0</v>
      </c>
      <c r="C28" s="16">
        <v>0</v>
      </c>
      <c r="D28" s="16">
        <v>0</v>
      </c>
      <c r="E28" s="17">
        <v>0</v>
      </c>
      <c r="F28" s="18">
        <v>143516423.12</v>
      </c>
      <c r="G28" s="18">
        <v>140826316.94</v>
      </c>
      <c r="H28" s="18">
        <v>2690106.1800000072</v>
      </c>
      <c r="I28" s="17">
        <v>1.9102297343657329E-2</v>
      </c>
      <c r="J28" s="5"/>
      <c r="K28" s="5"/>
      <c r="L28" s="5"/>
      <c r="M28" s="18"/>
    </row>
    <row r="29" spans="1:13" x14ac:dyDescent="0.2">
      <c r="A29" s="1" t="s">
        <v>21</v>
      </c>
      <c r="B29" s="16">
        <v>43131.409999999996</v>
      </c>
      <c r="C29" s="16">
        <v>210149.22999999998</v>
      </c>
      <c r="D29" s="16">
        <v>-167017.81999999998</v>
      </c>
      <c r="E29" s="17">
        <v>-0.79475818207851623</v>
      </c>
      <c r="F29" s="18">
        <v>686501.13</v>
      </c>
      <c r="G29" s="18">
        <v>844170.69</v>
      </c>
      <c r="H29" s="18">
        <v>-157669.55999999994</v>
      </c>
      <c r="I29" s="17">
        <v>-0.18677450173021282</v>
      </c>
      <c r="J29" s="5"/>
      <c r="K29" s="5"/>
      <c r="L29" s="5"/>
      <c r="M29" s="18"/>
    </row>
    <row r="30" spans="1:13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23999480.170000002</v>
      </c>
      <c r="G30" s="18">
        <v>26612139.02</v>
      </c>
      <c r="H30" s="18">
        <v>-2612658.8499999978</v>
      </c>
      <c r="I30" s="17">
        <v>-9.8175454744035745E-2</v>
      </c>
      <c r="J30" s="5"/>
      <c r="K30" s="5"/>
      <c r="L30" s="5"/>
      <c r="M30" s="18"/>
    </row>
    <row r="31" spans="1:13" x14ac:dyDescent="0.2">
      <c r="A31" s="1" t="s">
        <v>23</v>
      </c>
      <c r="B31" s="16">
        <v>293851.64</v>
      </c>
      <c r="C31" s="16">
        <v>13445864.300000001</v>
      </c>
      <c r="D31" s="16">
        <v>-13152012.66</v>
      </c>
      <c r="E31" s="17">
        <v>-0.97814557447229322</v>
      </c>
      <c r="F31" s="18">
        <v>22498170.059999999</v>
      </c>
      <c r="G31" s="18">
        <v>42619573.290000007</v>
      </c>
      <c r="H31" s="18">
        <v>-20121403.230000008</v>
      </c>
      <c r="I31" s="17">
        <v>-0.4721164872554266</v>
      </c>
      <c r="J31" s="5"/>
      <c r="K31" s="5"/>
      <c r="L31" s="5"/>
      <c r="M31" s="18"/>
    </row>
    <row r="32" spans="1:13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404005</v>
      </c>
      <c r="G32" s="18">
        <v>549692.49</v>
      </c>
      <c r="H32" s="18">
        <v>-145687.49</v>
      </c>
      <c r="I32" s="17">
        <v>-0.26503452866892907</v>
      </c>
      <c r="J32" s="5"/>
      <c r="K32" s="5"/>
      <c r="L32" s="5"/>
      <c r="M32" s="18"/>
    </row>
    <row r="33" spans="1:13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-24277.759999999998</v>
      </c>
      <c r="G33" s="18">
        <v>832480.94</v>
      </c>
      <c r="H33" s="18">
        <v>-856758.7</v>
      </c>
      <c r="I33" s="17">
        <v>-1.029163142161549</v>
      </c>
      <c r="J33" s="5"/>
      <c r="K33" s="5"/>
      <c r="L33" s="5"/>
      <c r="M33" s="18"/>
    </row>
    <row r="34" spans="1:13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30561948.210000001</v>
      </c>
      <c r="G34" s="18">
        <v>28420652.260000002</v>
      </c>
      <c r="H34" s="18">
        <v>2141295.9499999993</v>
      </c>
      <c r="I34" s="17">
        <v>7.5342955904418751E-2</v>
      </c>
      <c r="J34" s="5"/>
      <c r="K34" s="5"/>
      <c r="L34" s="5"/>
      <c r="M34" s="18"/>
    </row>
    <row r="35" spans="1:13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  <c r="M35" s="18"/>
    </row>
    <row r="36" spans="1:13" x14ac:dyDescent="0.2">
      <c r="A36" s="1" t="s">
        <v>27</v>
      </c>
      <c r="B36" s="16">
        <v>3009675.23</v>
      </c>
      <c r="C36" s="16">
        <v>3504222.6</v>
      </c>
      <c r="D36" s="16">
        <v>-494547.37000000011</v>
      </c>
      <c r="E36" s="17">
        <v>-0.14112898250242439</v>
      </c>
      <c r="F36" s="18">
        <v>11177125.67</v>
      </c>
      <c r="G36" s="18">
        <v>11116842.559999999</v>
      </c>
      <c r="H36" s="18">
        <v>60283.110000001267</v>
      </c>
      <c r="I36" s="17">
        <v>5.4226827154059539E-3</v>
      </c>
      <c r="J36" s="5"/>
      <c r="K36" s="5"/>
      <c r="L36" s="5"/>
      <c r="M36" s="18"/>
    </row>
    <row r="37" spans="1:13" x14ac:dyDescent="0.2">
      <c r="A37" s="1" t="s">
        <v>28</v>
      </c>
      <c r="B37" s="16">
        <v>22367161.830000002</v>
      </c>
      <c r="C37" s="16">
        <v>26711978.759999998</v>
      </c>
      <c r="D37" s="16">
        <v>-4344816.929999996</v>
      </c>
      <c r="E37" s="17">
        <v>-0.16265425220037111</v>
      </c>
      <c r="F37" s="18">
        <v>79631033.510000005</v>
      </c>
      <c r="G37" s="18">
        <v>80242345.890000015</v>
      </c>
      <c r="H37" s="18">
        <v>-611312.38000001013</v>
      </c>
      <c r="I37" s="17">
        <v>-7.6183263739326105E-3</v>
      </c>
      <c r="J37" s="5"/>
      <c r="K37" s="5"/>
      <c r="L37" s="5"/>
      <c r="M37" s="18"/>
    </row>
    <row r="38" spans="1:13" x14ac:dyDescent="0.2">
      <c r="A38" s="1" t="s">
        <v>29</v>
      </c>
      <c r="B38" s="16">
        <v>302541.90000000002</v>
      </c>
      <c r="C38" s="16">
        <v>4344316.1100000003</v>
      </c>
      <c r="D38" s="16">
        <v>-4041774.2100000004</v>
      </c>
      <c r="E38" s="17">
        <v>-0.93035914230467909</v>
      </c>
      <c r="F38" s="18">
        <v>11479684.060000001</v>
      </c>
      <c r="G38" s="18">
        <v>14718397.550000001</v>
      </c>
      <c r="H38" s="18">
        <v>-3238713.49</v>
      </c>
      <c r="I38" s="17">
        <v>-0.22004525146149487</v>
      </c>
      <c r="J38" s="5"/>
      <c r="K38" s="5"/>
      <c r="L38" s="5"/>
      <c r="M38" s="18"/>
    </row>
    <row r="39" spans="1:13" x14ac:dyDescent="0.2">
      <c r="A39" s="1" t="s">
        <v>30</v>
      </c>
      <c r="B39" s="16">
        <v>1873444.57</v>
      </c>
      <c r="C39" s="16">
        <v>3500088.36</v>
      </c>
      <c r="D39" s="16">
        <v>-1626643.7899999998</v>
      </c>
      <c r="E39" s="17">
        <v>-0.46474363578638339</v>
      </c>
      <c r="F39" s="18">
        <v>16997524.48</v>
      </c>
      <c r="G39" s="18">
        <v>28127742.990000002</v>
      </c>
      <c r="H39" s="18">
        <v>-11130218.510000002</v>
      </c>
      <c r="I39" s="17">
        <v>-0.39570251029231268</v>
      </c>
      <c r="J39" s="5"/>
      <c r="K39" s="5"/>
      <c r="L39" s="5"/>
      <c r="M39" s="18"/>
    </row>
    <row r="40" spans="1:13" x14ac:dyDescent="0.2">
      <c r="A40" s="1" t="s">
        <v>51</v>
      </c>
      <c r="B40" s="16">
        <v>1268735.0900000001</v>
      </c>
      <c r="C40" s="16">
        <v>6265756.8399999999</v>
      </c>
      <c r="D40" s="16">
        <v>-4997021.75</v>
      </c>
      <c r="E40" s="17">
        <v>-0.79751287475752097</v>
      </c>
      <c r="F40" s="18">
        <v>21020139.5</v>
      </c>
      <c r="G40" s="18">
        <v>25383775.120000001</v>
      </c>
      <c r="H40" s="18">
        <v>-4363635.620000001</v>
      </c>
      <c r="I40" s="17">
        <v>-0.17190648748545961</v>
      </c>
      <c r="J40" s="5"/>
      <c r="K40" s="5"/>
      <c r="L40" s="5"/>
      <c r="M40" s="18"/>
    </row>
    <row r="41" spans="1:13" x14ac:dyDescent="0.2">
      <c r="A41" s="1" t="s">
        <v>32</v>
      </c>
      <c r="B41" s="16">
        <v>685136.89</v>
      </c>
      <c r="C41" s="16">
        <v>3713099.08</v>
      </c>
      <c r="D41" s="16">
        <v>-3027962.19</v>
      </c>
      <c r="E41" s="17">
        <v>-0.8154811182684627</v>
      </c>
      <c r="F41" s="18">
        <v>9377067.0800000001</v>
      </c>
      <c r="G41" s="18">
        <v>15089888.859999999</v>
      </c>
      <c r="H41" s="18">
        <v>-5712821.7799999993</v>
      </c>
      <c r="I41" s="17">
        <v>-0.37858607395999067</v>
      </c>
      <c r="J41" s="5"/>
      <c r="K41" s="5"/>
      <c r="L41" s="5"/>
      <c r="M41" s="18"/>
    </row>
    <row r="42" spans="1:13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  <c r="M42" s="18"/>
    </row>
    <row r="43" spans="1:13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  <c r="M43" s="5"/>
    </row>
    <row r="44" spans="1:13" x14ac:dyDescent="0.2">
      <c r="A44" s="5"/>
      <c r="B44" s="16">
        <v>41566187.530000009</v>
      </c>
      <c r="C44" s="16">
        <v>79216661.189999998</v>
      </c>
      <c r="D44" s="16">
        <v>-37650473.659999996</v>
      </c>
      <c r="E44" s="17">
        <v>-0.47528478345856928</v>
      </c>
      <c r="F44" s="16">
        <v>435688744.29000002</v>
      </c>
      <c r="G44" s="16">
        <v>492081233.45000011</v>
      </c>
      <c r="H44" s="16">
        <v>-56392489.160000026</v>
      </c>
      <c r="I44" s="17">
        <v>-0.11459995896334058</v>
      </c>
      <c r="J44" s="5"/>
      <c r="K44" s="5"/>
      <c r="L44" s="5"/>
      <c r="M44" s="18"/>
    </row>
    <row r="45" spans="1:13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16"/>
      <c r="D46" s="5"/>
      <c r="E46" s="5"/>
      <c r="F46" s="5"/>
      <c r="G46" s="5"/>
      <c r="H46" s="5"/>
      <c r="I46" s="5"/>
      <c r="J46" s="5"/>
      <c r="K46" s="5"/>
      <c r="L46" s="5"/>
      <c r="M46" s="5"/>
    </row>
    <row r="50" spans="2:13" x14ac:dyDescent="0.2">
      <c r="B50" s="16"/>
      <c r="C50" s="16"/>
      <c r="D50" s="16"/>
      <c r="E50" s="5"/>
      <c r="F50" s="18"/>
      <c r="G50" s="18"/>
      <c r="H50" s="18"/>
      <c r="I50" s="5"/>
      <c r="J50" s="5"/>
      <c r="K50" s="5"/>
      <c r="L50" s="5"/>
      <c r="M50" s="14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05BD-21C9-4B19-9BF8-4A537690620E}">
  <dimension ref="A1:M53"/>
  <sheetViews>
    <sheetView zoomScaleNormal="100" workbookViewId="0">
      <selection activeCell="J1" sqref="J1"/>
    </sheetView>
  </sheetViews>
  <sheetFormatPr defaultRowHeight="14.25" x14ac:dyDescent="0.2"/>
  <cols>
    <col min="1" max="1" width="65.375" bestFit="1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3" max="13" width="13" bestFit="1" customWidth="1"/>
    <col min="14" max="14" width="13.625" bestFit="1" customWidth="1"/>
  </cols>
  <sheetData>
    <row r="1" spans="1:13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27"/>
      <c r="K1" s="5"/>
      <c r="L1" s="5"/>
      <c r="M1" s="5"/>
    </row>
    <row r="2" spans="1:13" x14ac:dyDescent="0.2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  <c r="M2" s="5"/>
    </row>
    <row r="3" spans="1:13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  <c r="M4" s="5"/>
    </row>
    <row r="5" spans="1:13" x14ac:dyDescent="0.2">
      <c r="A5" s="5"/>
      <c r="B5" s="11" t="s">
        <v>78</v>
      </c>
      <c r="C5" s="9" t="s">
        <v>57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3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3" x14ac:dyDescent="0.2">
      <c r="A7" s="15" t="s">
        <v>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3" t="s">
        <v>6</v>
      </c>
      <c r="B9" s="16">
        <v>69663504.780000001</v>
      </c>
      <c r="C9" s="16">
        <v>149986259.84</v>
      </c>
      <c r="D9" s="16">
        <v>-80322755.060000002</v>
      </c>
      <c r="E9" s="17">
        <v>-0.53553408922714285</v>
      </c>
      <c r="F9" s="18">
        <v>657760469.20999992</v>
      </c>
      <c r="G9" s="18">
        <v>742363953.28000009</v>
      </c>
      <c r="H9" s="18">
        <v>-84603484.070000172</v>
      </c>
      <c r="I9" s="17">
        <v>-0.11396496785194792</v>
      </c>
      <c r="J9" s="5"/>
      <c r="K9" s="5"/>
      <c r="L9" s="5"/>
      <c r="M9" s="18"/>
    </row>
    <row r="10" spans="1:13" x14ac:dyDescent="0.2">
      <c r="A10" s="3" t="s">
        <v>7</v>
      </c>
      <c r="B10" s="16">
        <v>90569451.030000001</v>
      </c>
      <c r="C10" s="16">
        <v>189583745.36000001</v>
      </c>
      <c r="D10" s="16">
        <v>-99014294.330000013</v>
      </c>
      <c r="E10" s="17">
        <v>-0.52227206579330976</v>
      </c>
      <c r="F10" s="18">
        <v>831230154.29999995</v>
      </c>
      <c r="G10" s="18">
        <v>948115548.61000001</v>
      </c>
      <c r="H10" s="18">
        <v>-116885394.31000006</v>
      </c>
      <c r="I10" s="17">
        <v>-0.12328180302639459</v>
      </c>
      <c r="J10" s="5"/>
      <c r="K10" s="5"/>
      <c r="L10" s="5"/>
      <c r="M10" s="18"/>
    </row>
    <row r="11" spans="1:13" x14ac:dyDescent="0.2">
      <c r="A11" s="3" t="s">
        <v>8</v>
      </c>
      <c r="B11" s="16">
        <v>17433408.420000002</v>
      </c>
      <c r="C11" s="16">
        <v>36307341.390000001</v>
      </c>
      <c r="D11" s="16">
        <v>-18873932.969999999</v>
      </c>
      <c r="E11" s="17">
        <v>-0.51983792388605954</v>
      </c>
      <c r="F11" s="18">
        <v>159706794.41000003</v>
      </c>
      <c r="G11" s="18">
        <v>181436496.28000003</v>
      </c>
      <c r="H11" s="18">
        <v>-21729701.870000005</v>
      </c>
      <c r="I11" s="17">
        <v>-0.11976477894759312</v>
      </c>
      <c r="J11" s="5"/>
      <c r="K11" s="5"/>
      <c r="L11" s="5"/>
      <c r="M11" s="18"/>
    </row>
    <row r="12" spans="1:13" x14ac:dyDescent="0.2">
      <c r="A12" s="3" t="s">
        <v>9</v>
      </c>
      <c r="B12" s="16">
        <v>60950824.259999998</v>
      </c>
      <c r="C12" s="16">
        <v>127058255.61</v>
      </c>
      <c r="D12" s="16">
        <v>-66107431.350000001</v>
      </c>
      <c r="E12" s="17">
        <v>-0.52029229452759052</v>
      </c>
      <c r="F12" s="18">
        <v>558841166.04000008</v>
      </c>
      <c r="G12" s="18">
        <v>634915596.22000003</v>
      </c>
      <c r="H12" s="18">
        <v>-76074430.179999948</v>
      </c>
      <c r="I12" s="17">
        <v>-0.11981817840499219</v>
      </c>
      <c r="J12" s="5"/>
      <c r="K12" s="5"/>
      <c r="L12" s="5"/>
      <c r="M12" s="18"/>
    </row>
    <row r="13" spans="1:13" x14ac:dyDescent="0.2">
      <c r="A13" s="3" t="s">
        <v>10</v>
      </c>
      <c r="B13" s="16">
        <v>48872351.219999999</v>
      </c>
      <c r="C13" s="16">
        <v>100224792.47</v>
      </c>
      <c r="D13" s="16">
        <v>-51352441.25</v>
      </c>
      <c r="E13" s="17">
        <v>-0.51237263739280059</v>
      </c>
      <c r="F13" s="18">
        <v>439554985.16000009</v>
      </c>
      <c r="G13" s="18">
        <v>500565003.01999998</v>
      </c>
      <c r="H13" s="18">
        <v>-61010017.859999895</v>
      </c>
      <c r="I13" s="17">
        <v>-0.12188230797581798</v>
      </c>
      <c r="J13" s="5"/>
      <c r="K13" s="5"/>
      <c r="L13" s="5"/>
      <c r="M13" s="18"/>
    </row>
    <row r="14" spans="1:13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  <c r="M14" s="18"/>
    </row>
    <row r="15" spans="1:13" x14ac:dyDescent="0.2">
      <c r="A15" s="1" t="s">
        <v>11</v>
      </c>
      <c r="B15" s="19">
        <v>287489539.71000004</v>
      </c>
      <c r="C15" s="19">
        <v>603160394.67000008</v>
      </c>
      <c r="D15" s="19">
        <v>-315670854.96000004</v>
      </c>
      <c r="E15" s="20">
        <v>-0.52336137742052713</v>
      </c>
      <c r="F15" s="21">
        <v>2647093569.1199999</v>
      </c>
      <c r="G15" s="21">
        <v>3007396597.4100003</v>
      </c>
      <c r="H15" s="21">
        <v>-360303028.29000008</v>
      </c>
      <c r="I15" s="20">
        <v>-0.11980562477203592</v>
      </c>
      <c r="J15" s="1"/>
      <c r="K15" s="5"/>
      <c r="L15" s="5"/>
      <c r="M15" s="47"/>
    </row>
    <row r="16" spans="1:13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  <c r="M16" s="47"/>
    </row>
    <row r="17" spans="1:13" x14ac:dyDescent="0.2">
      <c r="A17" s="3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108059.78</v>
      </c>
      <c r="G17" s="18">
        <v>162389.17000000001</v>
      </c>
      <c r="H17" s="18">
        <v>-54329.390000000014</v>
      </c>
      <c r="I17" s="17">
        <v>-0.33456288987744692</v>
      </c>
      <c r="J17" s="5"/>
      <c r="K17" s="5"/>
      <c r="L17" s="5"/>
      <c r="M17" s="18"/>
    </row>
    <row r="18" spans="1:13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168880719.26999998</v>
      </c>
      <c r="G18" s="18">
        <v>156451059.03</v>
      </c>
      <c r="H18" s="18">
        <v>12429660.23999998</v>
      </c>
      <c r="I18" s="17">
        <v>7.9447594136237532E-2</v>
      </c>
      <c r="J18" s="5"/>
      <c r="K18" s="5"/>
      <c r="L18" s="5"/>
      <c r="M18" s="18"/>
    </row>
    <row r="19" spans="1:13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  <c r="M19" s="18"/>
    </row>
    <row r="20" spans="1:13" x14ac:dyDescent="0.2">
      <c r="A20" s="1" t="s">
        <v>14</v>
      </c>
      <c r="B20" s="16">
        <v>287489539.71000004</v>
      </c>
      <c r="C20" s="16">
        <v>603160394.67000008</v>
      </c>
      <c r="D20" s="16">
        <v>-315670854.96000004</v>
      </c>
      <c r="E20" s="17">
        <v>-0.52336137742052713</v>
      </c>
      <c r="F20" s="16">
        <v>2816082348.1700001</v>
      </c>
      <c r="G20" s="16">
        <v>3164010045.6100006</v>
      </c>
      <c r="H20" s="16">
        <v>-347927697.44000006</v>
      </c>
      <c r="I20" s="17">
        <v>-0.10996415701105078</v>
      </c>
      <c r="J20" s="5"/>
      <c r="K20" s="5"/>
      <c r="L20" s="5"/>
      <c r="M20" s="18"/>
    </row>
    <row r="21" spans="1:13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  <c r="M21" s="18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8"/>
    </row>
    <row r="23" spans="1:13" x14ac:dyDescent="0.2">
      <c r="A23" s="15" t="s">
        <v>91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  <c r="M23" s="18"/>
    </row>
    <row r="24" spans="1:13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8"/>
    </row>
    <row r="25" spans="1:13" x14ac:dyDescent="0.2">
      <c r="A25" s="1" t="s">
        <v>17</v>
      </c>
      <c r="B25" s="16">
        <v>5494230</v>
      </c>
      <c r="C25" s="16">
        <v>10180485.01</v>
      </c>
      <c r="D25" s="16">
        <v>-4686255.01</v>
      </c>
      <c r="E25" s="17">
        <v>-0.46031746084757508</v>
      </c>
      <c r="F25" s="18">
        <v>47689452.640000001</v>
      </c>
      <c r="G25" s="18">
        <v>56000747.270000003</v>
      </c>
      <c r="H25" s="18">
        <v>-8311294.6300000027</v>
      </c>
      <c r="I25" s="17">
        <v>-0.14841399508346242</v>
      </c>
      <c r="J25" s="5"/>
      <c r="K25" s="5"/>
      <c r="L25" s="5"/>
      <c r="M25" s="18"/>
    </row>
    <row r="26" spans="1:13" x14ac:dyDescent="0.2">
      <c r="A26" s="1" t="s">
        <v>18</v>
      </c>
      <c r="B26" s="16">
        <v>1345055.94</v>
      </c>
      <c r="C26" s="16">
        <v>2865518.21</v>
      </c>
      <c r="D26" s="16">
        <v>-1520462.27</v>
      </c>
      <c r="E26" s="17">
        <v>-0.53060638899237711</v>
      </c>
      <c r="F26" s="18">
        <v>10653567.34</v>
      </c>
      <c r="G26" s="18">
        <v>13930005.27</v>
      </c>
      <c r="H26" s="18">
        <v>-3276437.9299999997</v>
      </c>
      <c r="I26" s="17">
        <v>-0.23520722831715052</v>
      </c>
      <c r="J26" s="5"/>
      <c r="K26" s="5"/>
      <c r="L26" s="5"/>
      <c r="M26" s="18"/>
    </row>
    <row r="27" spans="1:13" x14ac:dyDescent="0.2">
      <c r="A27" s="1" t="s">
        <v>19</v>
      </c>
      <c r="B27" s="16">
        <v>16196.91</v>
      </c>
      <c r="C27" s="16">
        <v>2738749.39</v>
      </c>
      <c r="D27" s="16">
        <v>-2722552.48</v>
      </c>
      <c r="E27" s="17">
        <v>-0.99408601967776244</v>
      </c>
      <c r="F27" s="18">
        <v>12876382.93</v>
      </c>
      <c r="G27" s="18">
        <v>22551214.920000002</v>
      </c>
      <c r="H27" s="18">
        <v>-9674831.9900000021</v>
      </c>
      <c r="I27" s="17">
        <v>-0.42901599866443035</v>
      </c>
      <c r="J27" s="5"/>
      <c r="K27" s="5"/>
      <c r="L27" s="5"/>
      <c r="M27" s="18"/>
    </row>
    <row r="28" spans="1:13" x14ac:dyDescent="0.2">
      <c r="A28" s="1" t="s">
        <v>20</v>
      </c>
      <c r="B28" s="16">
        <v>0</v>
      </c>
      <c r="C28" s="16">
        <v>0</v>
      </c>
      <c r="D28" s="16">
        <v>0</v>
      </c>
      <c r="E28" s="17">
        <v>0</v>
      </c>
      <c r="F28" s="18">
        <v>143516423.12</v>
      </c>
      <c r="G28" s="18">
        <v>140826316.94</v>
      </c>
      <c r="H28" s="18">
        <v>2690106.1800000072</v>
      </c>
      <c r="I28" s="17">
        <v>1.9102297343657329E-2</v>
      </c>
      <c r="J28" s="5"/>
      <c r="K28" s="5"/>
      <c r="L28" s="5"/>
      <c r="M28" s="18"/>
    </row>
    <row r="29" spans="1:13" x14ac:dyDescent="0.2">
      <c r="A29" s="1" t="s">
        <v>21</v>
      </c>
      <c r="B29" s="16">
        <v>228882.65</v>
      </c>
      <c r="C29" s="16">
        <v>225010.82</v>
      </c>
      <c r="D29" s="16">
        <v>3871.8299999999872</v>
      </c>
      <c r="E29" s="17">
        <v>1.720730585311403E-2</v>
      </c>
      <c r="F29" s="18">
        <v>915383.78</v>
      </c>
      <c r="G29" s="18">
        <v>1069181.51</v>
      </c>
      <c r="H29" s="18">
        <v>-153797.72999999998</v>
      </c>
      <c r="I29" s="17">
        <v>-0.14384623056191831</v>
      </c>
      <c r="J29" s="5"/>
      <c r="K29" s="5"/>
      <c r="L29" s="5"/>
      <c r="M29" s="18"/>
    </row>
    <row r="30" spans="1:13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23999480.170000002</v>
      </c>
      <c r="G30" s="18">
        <v>26612139.02</v>
      </c>
      <c r="H30" s="18">
        <v>-2612658.8499999978</v>
      </c>
      <c r="I30" s="17">
        <v>-9.8175454744035745E-2</v>
      </c>
      <c r="J30" s="5"/>
      <c r="K30" s="5"/>
      <c r="L30" s="5"/>
      <c r="M30" s="18"/>
    </row>
    <row r="31" spans="1:13" x14ac:dyDescent="0.2">
      <c r="A31" s="1" t="s">
        <v>23</v>
      </c>
      <c r="B31" s="16">
        <v>2490655.16</v>
      </c>
      <c r="C31" s="16">
        <v>7366227.5700000003</v>
      </c>
      <c r="D31" s="16">
        <v>-4875572.41</v>
      </c>
      <c r="E31" s="17">
        <v>-0.66188186064960253</v>
      </c>
      <c r="F31" s="18">
        <v>24988825.219999999</v>
      </c>
      <c r="G31" s="18">
        <v>49985800.860000007</v>
      </c>
      <c r="H31" s="18">
        <v>-24996975.640000008</v>
      </c>
      <c r="I31" s="17">
        <v>-0.50008152735236588</v>
      </c>
      <c r="J31" s="5"/>
      <c r="K31" s="5"/>
      <c r="L31" s="5"/>
      <c r="M31" s="18"/>
    </row>
    <row r="32" spans="1:13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404005</v>
      </c>
      <c r="G32" s="18">
        <v>549692.49</v>
      </c>
      <c r="H32" s="18">
        <v>-145687.49</v>
      </c>
      <c r="I32" s="17">
        <v>-0.26503452866892907</v>
      </c>
      <c r="J32" s="5"/>
      <c r="K32" s="5"/>
      <c r="L32" s="5"/>
      <c r="M32" s="18"/>
    </row>
    <row r="33" spans="1:13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-24277.759999999998</v>
      </c>
      <c r="G33" s="18">
        <v>832480.94</v>
      </c>
      <c r="H33" s="18">
        <v>-856758.7</v>
      </c>
      <c r="I33" s="17">
        <v>-1.029163142161549</v>
      </c>
      <c r="J33" s="5"/>
      <c r="K33" s="5"/>
      <c r="L33" s="5"/>
      <c r="M33" s="18"/>
    </row>
    <row r="34" spans="1:13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30561948.210000001</v>
      </c>
      <c r="G34" s="18">
        <v>28420652.260000002</v>
      </c>
      <c r="H34" s="18">
        <v>2141295.9499999993</v>
      </c>
      <c r="I34" s="17">
        <v>7.5342955904418751E-2</v>
      </c>
      <c r="J34" s="5"/>
      <c r="K34" s="5"/>
      <c r="L34" s="5"/>
      <c r="M34" s="18"/>
    </row>
    <row r="35" spans="1:13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  <c r="M35" s="18"/>
    </row>
    <row r="36" spans="1:13" x14ac:dyDescent="0.2">
      <c r="A36" s="1" t="s">
        <v>27</v>
      </c>
      <c r="B36" s="16">
        <v>0</v>
      </c>
      <c r="C36" s="16">
        <v>3158646.68</v>
      </c>
      <c r="D36" s="16">
        <v>-3158646.68</v>
      </c>
      <c r="E36" s="17">
        <v>-1</v>
      </c>
      <c r="F36" s="18">
        <v>11177125.67</v>
      </c>
      <c r="G36" s="18">
        <v>14275489.239999998</v>
      </c>
      <c r="H36" s="18">
        <v>-3098363.5699999984</v>
      </c>
      <c r="I36" s="17">
        <v>-0.21704079754537356</v>
      </c>
      <c r="J36" s="5"/>
      <c r="K36" s="5"/>
      <c r="L36" s="5"/>
      <c r="M36" s="18"/>
    </row>
    <row r="37" spans="1:13" x14ac:dyDescent="0.2">
      <c r="A37" s="1" t="s">
        <v>28</v>
      </c>
      <c r="B37" s="16">
        <v>0</v>
      </c>
      <c r="C37" s="16">
        <v>23457378.599999998</v>
      </c>
      <c r="D37" s="16">
        <v>-23457378.599999998</v>
      </c>
      <c r="E37" s="17">
        <v>-1</v>
      </c>
      <c r="F37" s="18">
        <v>79631033.510000005</v>
      </c>
      <c r="G37" s="18">
        <v>103699724.49000001</v>
      </c>
      <c r="H37" s="18">
        <v>-24068690.980000004</v>
      </c>
      <c r="I37" s="17">
        <v>-0.23209985463674979</v>
      </c>
      <c r="J37" s="5"/>
      <c r="K37" s="5"/>
      <c r="L37" s="5"/>
      <c r="M37" s="18"/>
    </row>
    <row r="38" spans="1:13" x14ac:dyDescent="0.2">
      <c r="A38" s="1" t="s">
        <v>29</v>
      </c>
      <c r="B38" s="16">
        <v>2868441.23</v>
      </c>
      <c r="C38" s="16">
        <v>3776827.82</v>
      </c>
      <c r="D38" s="16">
        <v>-908386.58999999985</v>
      </c>
      <c r="E38" s="17">
        <v>-0.24051575377349341</v>
      </c>
      <c r="F38" s="18">
        <v>14348125.290000001</v>
      </c>
      <c r="G38" s="18">
        <v>18495225.370000001</v>
      </c>
      <c r="H38" s="18">
        <v>-4147100.08</v>
      </c>
      <c r="I38" s="17">
        <v>-0.22422544181195883</v>
      </c>
      <c r="J38" s="5"/>
      <c r="K38" s="5"/>
      <c r="L38" s="5"/>
      <c r="M38" s="18"/>
    </row>
    <row r="39" spans="1:13" x14ac:dyDescent="0.2">
      <c r="A39" s="1" t="s">
        <v>30</v>
      </c>
      <c r="B39" s="16">
        <v>1134136.29</v>
      </c>
      <c r="C39" s="16">
        <v>2551547.33</v>
      </c>
      <c r="D39" s="16">
        <v>-1417411.04</v>
      </c>
      <c r="E39" s="17">
        <v>-0.55551038514343376</v>
      </c>
      <c r="F39" s="18">
        <v>18131660.77</v>
      </c>
      <c r="G39" s="18">
        <v>30679290.32</v>
      </c>
      <c r="H39" s="18">
        <v>-12547629.550000001</v>
      </c>
      <c r="I39" s="17">
        <v>-0.40899347472259262</v>
      </c>
      <c r="J39" s="5"/>
      <c r="K39" s="5"/>
      <c r="L39" s="5"/>
      <c r="M39" s="18"/>
    </row>
    <row r="40" spans="1:13" x14ac:dyDescent="0.2">
      <c r="A40" s="1" t="s">
        <v>51</v>
      </c>
      <c r="B40" s="16">
        <v>9543131.8499999996</v>
      </c>
      <c r="C40" s="16">
        <v>4963343.3899999997</v>
      </c>
      <c r="D40" s="16">
        <v>4579788.46</v>
      </c>
      <c r="E40" s="17">
        <v>0.92272246752606824</v>
      </c>
      <c r="F40" s="18">
        <v>30563271.350000001</v>
      </c>
      <c r="G40" s="18">
        <v>30347118.510000002</v>
      </c>
      <c r="H40" s="18">
        <v>216152.83999999985</v>
      </c>
      <c r="I40" s="17">
        <v>7.1226808544861695E-3</v>
      </c>
      <c r="J40" s="5"/>
      <c r="K40" s="5"/>
      <c r="L40" s="5"/>
      <c r="M40" s="18"/>
    </row>
    <row r="41" spans="1:13" x14ac:dyDescent="0.2">
      <c r="A41" s="1" t="s">
        <v>32</v>
      </c>
      <c r="B41" s="16">
        <v>4760337.75</v>
      </c>
      <c r="C41" s="16">
        <v>3524524.56</v>
      </c>
      <c r="D41" s="16">
        <v>1235813.19</v>
      </c>
      <c r="E41" s="17">
        <v>0.35063259425833027</v>
      </c>
      <c r="F41" s="18">
        <v>14137404.83</v>
      </c>
      <c r="G41" s="18">
        <v>18614413.419999998</v>
      </c>
      <c r="H41" s="18">
        <v>-4477008.589999998</v>
      </c>
      <c r="I41" s="17">
        <v>-0.24051300940752388</v>
      </c>
      <c r="J41" s="5"/>
      <c r="K41" s="5"/>
      <c r="L41" s="5"/>
      <c r="M41" s="18"/>
    </row>
    <row r="42" spans="1:13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  <c r="M42" s="18"/>
    </row>
    <row r="43" spans="1:13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  <c r="M43" s="5"/>
    </row>
    <row r="44" spans="1:13" x14ac:dyDescent="0.2">
      <c r="A44" s="5"/>
      <c r="B44" s="16">
        <v>27881067.780000001</v>
      </c>
      <c r="C44" s="16">
        <v>64808259.380000003</v>
      </c>
      <c r="D44" s="16">
        <v>-36927191.599999994</v>
      </c>
      <c r="E44" s="17">
        <v>-0.56979144253017577</v>
      </c>
      <c r="F44" s="16">
        <v>463569812.07000005</v>
      </c>
      <c r="G44" s="16">
        <v>556889492.83000004</v>
      </c>
      <c r="H44" s="16">
        <v>-93319680.76000002</v>
      </c>
      <c r="I44" s="17">
        <v>-0.16757306783751338</v>
      </c>
      <c r="J44" s="5"/>
      <c r="K44" s="5"/>
      <c r="L44" s="5"/>
      <c r="M44" s="18"/>
    </row>
    <row r="45" spans="1:13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8"/>
    </row>
    <row r="47" spans="1:13" x14ac:dyDescent="0.2">
      <c r="B47" s="48"/>
    </row>
    <row r="48" spans="1:13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  <c r="M48" s="14"/>
    </row>
    <row r="49" spans="1:13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  <c r="M49" s="5"/>
    </row>
    <row r="53" spans="1:13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  <c r="M53" s="14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A1C1-921E-4196-9B03-8B2CC411C90F}">
  <dimension ref="A1:O53"/>
  <sheetViews>
    <sheetView workbookViewId="0">
      <selection activeCell="M9" sqref="M9"/>
    </sheetView>
  </sheetViews>
  <sheetFormatPr defaultRowHeight="14.25" x14ac:dyDescent="0.2"/>
  <cols>
    <col min="1" max="1" width="63.75" bestFit="1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8.875" customWidth="1"/>
    <col min="14" max="14" width="13.875" bestFit="1" customWidth="1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3"/>
      <c r="K1" s="5"/>
      <c r="L1" s="5"/>
    </row>
    <row r="2" spans="1:12" x14ac:dyDescent="0.2">
      <c r="A2" s="66" t="s">
        <v>80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2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">
      <c r="A5" s="5"/>
      <c r="B5" s="11" t="s">
        <v>81</v>
      </c>
      <c r="C5" s="9" t="s">
        <v>58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">
      <c r="A7" s="15" t="s">
        <v>82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3" t="s">
        <v>6</v>
      </c>
      <c r="B9" s="16">
        <v>162452520.00999999</v>
      </c>
      <c r="C9" s="16">
        <v>168231274.28999999</v>
      </c>
      <c r="D9" s="16">
        <v>-5778754.2800000012</v>
      </c>
      <c r="E9" s="17">
        <v>-3.4350059490356619E-2</v>
      </c>
      <c r="F9" s="18">
        <v>820212989.21999991</v>
      </c>
      <c r="G9" s="18">
        <v>910595227.57000005</v>
      </c>
      <c r="H9" s="18">
        <v>-90382238.350000143</v>
      </c>
      <c r="I9" s="17">
        <v>-9.9256217925930437E-2</v>
      </c>
      <c r="J9" s="5"/>
      <c r="K9" s="5"/>
      <c r="L9" s="5"/>
    </row>
    <row r="10" spans="1:12" x14ac:dyDescent="0.2">
      <c r="A10" s="3" t="s">
        <v>7</v>
      </c>
      <c r="B10" s="16">
        <v>211109011.02000001</v>
      </c>
      <c r="C10" s="16">
        <v>212188073.81</v>
      </c>
      <c r="D10" s="16">
        <v>-1079062.7899999917</v>
      </c>
      <c r="E10" s="17">
        <v>-5.0854073493603559E-3</v>
      </c>
      <c r="F10" s="18">
        <v>1042339165.3199999</v>
      </c>
      <c r="G10" s="18">
        <v>1160303622.4200001</v>
      </c>
      <c r="H10" s="18">
        <v>-117964457.10000014</v>
      </c>
      <c r="I10" s="17">
        <v>-0.1016668868567059</v>
      </c>
      <c r="J10" s="5"/>
      <c r="K10" s="5"/>
      <c r="L10" s="5"/>
    </row>
    <row r="11" spans="1:12" x14ac:dyDescent="0.2">
      <c r="A11" s="3" t="s">
        <v>8</v>
      </c>
      <c r="B11" s="16">
        <v>40607487.210000001</v>
      </c>
      <c r="C11" s="16">
        <v>40771438.520000003</v>
      </c>
      <c r="D11" s="16">
        <v>-163951.31000000238</v>
      </c>
      <c r="E11" s="17">
        <v>-4.0212294672795955E-3</v>
      </c>
      <c r="F11" s="18">
        <v>200314281.62000003</v>
      </c>
      <c r="G11" s="18">
        <v>222207934.80000004</v>
      </c>
      <c r="H11" s="18">
        <v>-21893653.180000007</v>
      </c>
      <c r="I11" s="17">
        <v>-9.8527773995584628E-2</v>
      </c>
      <c r="J11" s="5"/>
      <c r="K11" s="5"/>
      <c r="L11" s="5"/>
    </row>
    <row r="12" spans="1:12" x14ac:dyDescent="0.2">
      <c r="A12" s="3" t="s">
        <v>9</v>
      </c>
      <c r="B12" s="16">
        <v>142086139.62</v>
      </c>
      <c r="C12" s="16">
        <v>142677835.44999999</v>
      </c>
      <c r="D12" s="16">
        <v>-591695.82999998331</v>
      </c>
      <c r="E12" s="17">
        <v>-4.1470760201386516E-3</v>
      </c>
      <c r="F12" s="18">
        <v>700927305.66000009</v>
      </c>
      <c r="G12" s="18">
        <v>777593431.67000008</v>
      </c>
      <c r="H12" s="18">
        <v>-76666126.00999999</v>
      </c>
      <c r="I12" s="17">
        <v>-9.8594101862907763E-2</v>
      </c>
      <c r="J12" s="5"/>
      <c r="K12" s="5"/>
      <c r="L12" s="5"/>
    </row>
    <row r="13" spans="1:12" x14ac:dyDescent="0.2">
      <c r="A13" s="3" t="s">
        <v>10</v>
      </c>
      <c r="B13" s="16">
        <v>115418818.34999999</v>
      </c>
      <c r="C13" s="16">
        <v>113682788.79000001</v>
      </c>
      <c r="D13" s="16">
        <v>1736029.5599999875</v>
      </c>
      <c r="E13" s="17">
        <v>1.5270821365992875E-2</v>
      </c>
      <c r="F13" s="18">
        <v>554973803.51000011</v>
      </c>
      <c r="G13" s="18">
        <v>614247791.80999994</v>
      </c>
      <c r="H13" s="18">
        <v>-59273988.299999833</v>
      </c>
      <c r="I13" s="17">
        <v>-9.6498496356555982E-2</v>
      </c>
      <c r="J13" s="5"/>
      <c r="K13" s="5"/>
      <c r="L13" s="5"/>
    </row>
    <row r="14" spans="1:12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">
      <c r="A15" s="1" t="s">
        <v>11</v>
      </c>
      <c r="B15" s="19">
        <v>671673976.20999992</v>
      </c>
      <c r="C15" s="19">
        <v>677551410.8599999</v>
      </c>
      <c r="D15" s="19">
        <v>-5877434.6499999911</v>
      </c>
      <c r="E15" s="20">
        <v>-8.674522044814139E-3</v>
      </c>
      <c r="F15" s="21">
        <v>3318767545.3300004</v>
      </c>
      <c r="G15" s="21">
        <v>3684948008.2700005</v>
      </c>
      <c r="H15" s="21">
        <v>-366180462.94000012</v>
      </c>
      <c r="I15" s="20">
        <v>-9.9371948292945808E-2</v>
      </c>
      <c r="J15" s="1"/>
      <c r="K15" s="5"/>
      <c r="L15" s="5"/>
    </row>
    <row r="16" spans="1:12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5" x14ac:dyDescent="0.2">
      <c r="A17" s="3" t="s">
        <v>12</v>
      </c>
      <c r="B17" s="16">
        <v>37691.65</v>
      </c>
      <c r="C17" s="16">
        <v>6241.5</v>
      </c>
      <c r="D17" s="16">
        <v>31450.15</v>
      </c>
      <c r="E17" s="17">
        <v>5.0388768725466635</v>
      </c>
      <c r="F17" s="18">
        <v>145751.43</v>
      </c>
      <c r="G17" s="18">
        <v>168630.67</v>
      </c>
      <c r="H17" s="18">
        <v>-22879.24000000002</v>
      </c>
      <c r="I17" s="17">
        <v>-0.13567662394984267</v>
      </c>
      <c r="J17" s="5"/>
      <c r="K17" s="5"/>
      <c r="L17" s="5"/>
      <c r="O17" s="46"/>
    </row>
    <row r="18" spans="1:15" x14ac:dyDescent="0.2">
      <c r="A18" s="1" t="s">
        <v>13</v>
      </c>
      <c r="B18" s="16">
        <v>187295033.43000001</v>
      </c>
      <c r="C18" s="16">
        <v>195978438.53999999</v>
      </c>
      <c r="D18" s="16">
        <v>-8683405.1099999845</v>
      </c>
      <c r="E18" s="17">
        <v>-4.4307961501732579E-2</v>
      </c>
      <c r="F18" s="18">
        <v>356175752.69999999</v>
      </c>
      <c r="G18" s="18">
        <v>352429497.56999999</v>
      </c>
      <c r="H18" s="18">
        <v>3746255.1299999952</v>
      </c>
      <c r="I18" s="17">
        <v>1.0629800160969526E-2</v>
      </c>
      <c r="J18" s="5"/>
      <c r="K18" s="5"/>
      <c r="L18" s="5"/>
      <c r="O18" s="46"/>
    </row>
    <row r="19" spans="1:15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5" x14ac:dyDescent="0.2">
      <c r="A20" s="1" t="s">
        <v>14</v>
      </c>
      <c r="B20" s="16">
        <v>859006701.28999996</v>
      </c>
      <c r="C20" s="16">
        <v>873536090.89999986</v>
      </c>
      <c r="D20" s="16">
        <v>-14529389.609999975</v>
      </c>
      <c r="E20" s="17">
        <v>-1.663284409351698E-2</v>
      </c>
      <c r="F20" s="16">
        <v>3675089049.46</v>
      </c>
      <c r="G20" s="16">
        <v>4037546136.5100007</v>
      </c>
      <c r="H20" s="16">
        <v>-362457087.05000013</v>
      </c>
      <c r="I20" s="17">
        <v>-8.977162731898912E-2</v>
      </c>
      <c r="J20" s="5"/>
      <c r="K20" s="5"/>
      <c r="L20" s="5"/>
    </row>
    <row r="21" spans="1:15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5" x14ac:dyDescent="0.2">
      <c r="A23" s="15" t="s">
        <v>92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5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5" x14ac:dyDescent="0.2">
      <c r="A25" s="1" t="s">
        <v>17</v>
      </c>
      <c r="B25" s="49">
        <v>13583406.380000001</v>
      </c>
      <c r="C25" s="16">
        <v>13897169.99</v>
      </c>
      <c r="D25" s="16">
        <v>-313763.6099999994</v>
      </c>
      <c r="E25" s="17">
        <v>-2.2577518316734602E-2</v>
      </c>
      <c r="F25" s="14">
        <v>61272834.080000006</v>
      </c>
      <c r="G25" s="18">
        <v>69897917.260000005</v>
      </c>
      <c r="H25" s="18">
        <v>-8625083.1799999997</v>
      </c>
      <c r="I25" s="17">
        <v>-0.1233954246149737</v>
      </c>
      <c r="J25" s="5"/>
      <c r="K25" s="5"/>
      <c r="L25" s="5"/>
    </row>
    <row r="26" spans="1:15" x14ac:dyDescent="0.2">
      <c r="A26" s="1" t="s">
        <v>18</v>
      </c>
      <c r="B26" s="49">
        <v>2412406.7599999998</v>
      </c>
      <c r="C26" s="16">
        <v>2548968.62</v>
      </c>
      <c r="D26" s="16">
        <v>-136561.86000000034</v>
      </c>
      <c r="E26" s="17">
        <v>-5.3575339817247471E-2</v>
      </c>
      <c r="F26" s="18">
        <v>13065974.1</v>
      </c>
      <c r="G26" s="18">
        <v>16478973.890000001</v>
      </c>
      <c r="H26" s="18">
        <v>-3412999.790000001</v>
      </c>
      <c r="I26" s="17">
        <v>-0.20711239745765511</v>
      </c>
      <c r="J26" s="5"/>
      <c r="K26" s="5"/>
      <c r="L26" s="5"/>
    </row>
    <row r="27" spans="1:15" x14ac:dyDescent="0.2">
      <c r="A27" s="1" t="s">
        <v>19</v>
      </c>
      <c r="B27" s="49">
        <v>4061089.5</v>
      </c>
      <c r="C27" s="16">
        <v>6021720.7599999998</v>
      </c>
      <c r="D27" s="16">
        <v>-1960631.2599999998</v>
      </c>
      <c r="E27" s="17">
        <v>-0.32559318808399873</v>
      </c>
      <c r="F27" s="18">
        <v>16937472.43</v>
      </c>
      <c r="G27" s="18">
        <v>28572935.68</v>
      </c>
      <c r="H27" s="18">
        <v>-11635463.25</v>
      </c>
      <c r="I27" s="17">
        <v>-0.40721973339772694</v>
      </c>
      <c r="J27" s="5"/>
      <c r="K27" s="5"/>
      <c r="L27" s="5"/>
    </row>
    <row r="28" spans="1:15" x14ac:dyDescent="0.2">
      <c r="A28" s="1" t="s">
        <v>20</v>
      </c>
      <c r="B28" s="49">
        <v>165315530.86999997</v>
      </c>
      <c r="C28" s="16">
        <v>147854580.25999999</v>
      </c>
      <c r="D28" s="16">
        <v>17460950.609999985</v>
      </c>
      <c r="E28" s="17">
        <v>0.11809543254794795</v>
      </c>
      <c r="F28" s="18">
        <v>308831953.99000001</v>
      </c>
      <c r="G28" s="18">
        <v>288680897.19999999</v>
      </c>
      <c r="H28" s="18">
        <v>20151056.790000021</v>
      </c>
      <c r="I28" s="17">
        <v>6.9803914929775349E-2</v>
      </c>
      <c r="J28" s="5"/>
      <c r="K28" s="5"/>
      <c r="L28" s="5"/>
    </row>
    <row r="29" spans="1:15" x14ac:dyDescent="0.2">
      <c r="A29" s="1" t="s">
        <v>21</v>
      </c>
      <c r="B29" s="49">
        <v>276496.3</v>
      </c>
      <c r="C29" s="16">
        <v>200365.98</v>
      </c>
      <c r="D29" s="16">
        <v>76130.319999999978</v>
      </c>
      <c r="E29" s="17">
        <v>0.37995631793381279</v>
      </c>
      <c r="F29" s="18">
        <v>1191880.08</v>
      </c>
      <c r="G29" s="18">
        <v>1269547.49</v>
      </c>
      <c r="H29" s="18">
        <v>-77667.409999999916</v>
      </c>
      <c r="I29" s="17">
        <v>-6.1177238828615949E-2</v>
      </c>
      <c r="J29" s="5"/>
      <c r="K29" s="5"/>
      <c r="L29" s="5"/>
    </row>
    <row r="30" spans="1:15" x14ac:dyDescent="0.2">
      <c r="A30" s="1" t="s">
        <v>43</v>
      </c>
      <c r="B30" s="49">
        <v>16493141.32</v>
      </c>
      <c r="C30" s="16">
        <v>20802317.409999996</v>
      </c>
      <c r="D30" s="16">
        <v>-4309176.0899999961</v>
      </c>
      <c r="E30" s="17">
        <v>-0.20714884813403089</v>
      </c>
      <c r="F30" s="18">
        <v>40492621.490000002</v>
      </c>
      <c r="G30" s="18">
        <v>47414456.429999992</v>
      </c>
      <c r="H30" s="18">
        <v>-6921834.9399999902</v>
      </c>
      <c r="I30" s="17">
        <v>-0.14598574909783041</v>
      </c>
      <c r="J30" s="5"/>
      <c r="K30" s="5"/>
      <c r="L30" s="5"/>
    </row>
    <row r="31" spans="1:15" x14ac:dyDescent="0.2">
      <c r="A31" s="1" t="s">
        <v>23</v>
      </c>
      <c r="B31" s="49">
        <v>18869974.280000001</v>
      </c>
      <c r="C31" s="16">
        <v>12290013.83</v>
      </c>
      <c r="D31" s="16">
        <v>6579960.4500000011</v>
      </c>
      <c r="E31" s="17">
        <v>0.53539080923882099</v>
      </c>
      <c r="F31" s="18">
        <v>43858799.5</v>
      </c>
      <c r="G31" s="18">
        <v>62275814.690000005</v>
      </c>
      <c r="H31" s="18">
        <v>-18417015.190000005</v>
      </c>
      <c r="I31" s="17">
        <v>-0.29573302704552712</v>
      </c>
      <c r="J31" s="5"/>
      <c r="K31" s="5"/>
      <c r="L31" s="5"/>
    </row>
    <row r="32" spans="1:15" x14ac:dyDescent="0.2">
      <c r="A32" s="1" t="s">
        <v>24</v>
      </c>
      <c r="B32" s="49">
        <v>530250</v>
      </c>
      <c r="C32" s="16">
        <v>546087.11</v>
      </c>
      <c r="D32" s="16">
        <v>-15837.109999999986</v>
      </c>
      <c r="E32" s="17">
        <v>-2.9001069078521166E-2</v>
      </c>
      <c r="F32" s="18">
        <v>934255</v>
      </c>
      <c r="G32" s="18">
        <v>1095779.6000000001</v>
      </c>
      <c r="H32" s="18">
        <v>-161524.60000000009</v>
      </c>
      <c r="I32" s="17">
        <v>-0.14740610246805114</v>
      </c>
      <c r="J32" s="5"/>
      <c r="K32" s="5"/>
      <c r="L32" s="5"/>
    </row>
    <row r="33" spans="1:12" x14ac:dyDescent="0.2">
      <c r="A33" s="1" t="s">
        <v>53</v>
      </c>
      <c r="B33" s="49">
        <v>71535821.079999998</v>
      </c>
      <c r="C33" s="16">
        <v>70778462.099999994</v>
      </c>
      <c r="D33" s="16">
        <v>757358.98000000417</v>
      </c>
      <c r="E33" s="17">
        <v>1.0700415882588162E-2</v>
      </c>
      <c r="F33" s="18">
        <v>71511543.319999993</v>
      </c>
      <c r="G33" s="18">
        <v>71610943.039999992</v>
      </c>
      <c r="H33" s="18">
        <v>-99399.719999998808</v>
      </c>
      <c r="I33" s="17">
        <v>-1.3880521018202027E-3</v>
      </c>
      <c r="J33" s="5"/>
      <c r="K33" s="5"/>
      <c r="L33" s="5"/>
    </row>
    <row r="34" spans="1:12" x14ac:dyDescent="0.2">
      <c r="A34" s="1" t="s">
        <v>25</v>
      </c>
      <c r="B34" s="49">
        <v>33317234.969999999</v>
      </c>
      <c r="C34" s="16">
        <v>24445982.57</v>
      </c>
      <c r="D34" s="16">
        <v>8871252.3999999985</v>
      </c>
      <c r="E34" s="17">
        <v>0.36289203653801011</v>
      </c>
      <c r="F34" s="18">
        <v>63879183.18</v>
      </c>
      <c r="G34" s="18">
        <v>52866634.829999998</v>
      </c>
      <c r="H34" s="18">
        <v>11012548.350000001</v>
      </c>
      <c r="I34" s="17">
        <v>0.20830810180016904</v>
      </c>
      <c r="J34" s="5"/>
      <c r="K34" s="5"/>
      <c r="L34" s="5"/>
    </row>
    <row r="35" spans="1:12" x14ac:dyDescent="0.2">
      <c r="A35" s="1" t="s">
        <v>26</v>
      </c>
      <c r="B35" s="50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</row>
    <row r="36" spans="1:12" x14ac:dyDescent="0.2">
      <c r="A36" s="1" t="s">
        <v>27</v>
      </c>
      <c r="B36" s="49">
        <v>6120944.6399999997</v>
      </c>
      <c r="C36" s="16">
        <v>2251740.89</v>
      </c>
      <c r="D36" s="16">
        <v>3869203.7499999995</v>
      </c>
      <c r="E36" s="17">
        <v>1.7183165999174974</v>
      </c>
      <c r="F36" s="18">
        <v>17298070.309999999</v>
      </c>
      <c r="G36" s="18">
        <v>16527230.129999999</v>
      </c>
      <c r="H36" s="18">
        <v>770840.1799999997</v>
      </c>
      <c r="I36" s="17">
        <v>4.664061515067678E-2</v>
      </c>
      <c r="J36" s="5"/>
      <c r="K36" s="5"/>
      <c r="L36" s="5"/>
    </row>
    <row r="37" spans="1:12" x14ac:dyDescent="0.2">
      <c r="A37" s="1" t="s">
        <v>28</v>
      </c>
      <c r="B37" s="49">
        <v>20089217.760000002</v>
      </c>
      <c r="C37" s="16">
        <v>16778165.800000001</v>
      </c>
      <c r="D37" s="16">
        <v>3311051.9600000009</v>
      </c>
      <c r="E37" s="17">
        <v>0.19734290383517372</v>
      </c>
      <c r="F37" s="18">
        <v>99720251.270000011</v>
      </c>
      <c r="G37" s="18">
        <v>120477890.29000001</v>
      </c>
      <c r="H37" s="18">
        <v>-20757639.019999996</v>
      </c>
      <c r="I37" s="17">
        <v>-0.17229417754605997</v>
      </c>
      <c r="J37" s="5"/>
      <c r="K37" s="5"/>
      <c r="L37" s="5"/>
    </row>
    <row r="38" spans="1:12" x14ac:dyDescent="0.2">
      <c r="A38" s="1" t="s">
        <v>29</v>
      </c>
      <c r="B38" s="49">
        <v>7615502.9400000004</v>
      </c>
      <c r="C38" s="16">
        <v>3607927.17</v>
      </c>
      <c r="D38" s="16">
        <v>4007575.7700000005</v>
      </c>
      <c r="E38" s="17">
        <v>1.1107695862940605</v>
      </c>
      <c r="F38" s="18">
        <v>21963628.23</v>
      </c>
      <c r="G38" s="18">
        <v>22103152.539999999</v>
      </c>
      <c r="H38" s="18">
        <v>-139524.30999999866</v>
      </c>
      <c r="I38" s="17">
        <v>-6.3124167354635047E-3</v>
      </c>
      <c r="J38" s="5"/>
      <c r="K38" s="5"/>
      <c r="L38" s="5"/>
    </row>
    <row r="39" spans="1:12" x14ac:dyDescent="0.2">
      <c r="A39" s="1" t="s">
        <v>30</v>
      </c>
      <c r="B39" s="49">
        <v>1559160.5</v>
      </c>
      <c r="C39" s="16">
        <v>1373609.4200000002</v>
      </c>
      <c r="D39" s="16">
        <v>185551.07999999984</v>
      </c>
      <c r="E39" s="17">
        <v>0.13508285346499721</v>
      </c>
      <c r="F39" s="18">
        <v>19690821.27</v>
      </c>
      <c r="G39" s="18">
        <v>32052899.740000002</v>
      </c>
      <c r="H39" s="18">
        <v>-12362078.470000003</v>
      </c>
      <c r="I39" s="17">
        <v>-0.38567738239835153</v>
      </c>
      <c r="J39" s="5"/>
      <c r="K39" s="5"/>
      <c r="L39" s="5"/>
    </row>
    <row r="40" spans="1:12" x14ac:dyDescent="0.2">
      <c r="A40" s="1" t="s">
        <v>51</v>
      </c>
      <c r="B40" s="49">
        <v>6001103.3799999999</v>
      </c>
      <c r="C40" s="16">
        <v>5386685.6799999997</v>
      </c>
      <c r="D40" s="16">
        <v>614417.70000000019</v>
      </c>
      <c r="E40" s="17">
        <v>0.11406228922568214</v>
      </c>
      <c r="F40" s="18">
        <v>36564374.730000004</v>
      </c>
      <c r="G40" s="18">
        <v>35733804.189999998</v>
      </c>
      <c r="H40" s="18">
        <v>830570.54000000656</v>
      </c>
      <c r="I40" s="17">
        <v>2.3243272269131629E-2</v>
      </c>
      <c r="J40" s="5"/>
      <c r="K40" s="5"/>
      <c r="L40" s="5"/>
    </row>
    <row r="41" spans="1:12" x14ac:dyDescent="0.2">
      <c r="A41" s="1" t="s">
        <v>32</v>
      </c>
      <c r="B41" s="49">
        <v>3034052.85</v>
      </c>
      <c r="C41" s="16">
        <v>3221525.74</v>
      </c>
      <c r="D41" s="16">
        <v>-187472.89000000013</v>
      </c>
      <c r="E41" s="17">
        <v>-5.8193820298328619E-2</v>
      </c>
      <c r="F41" s="18">
        <v>17171457.68</v>
      </c>
      <c r="G41" s="18">
        <v>21835939.159999996</v>
      </c>
      <c r="H41" s="18">
        <v>-4664481.4799999967</v>
      </c>
      <c r="I41" s="17">
        <v>-0.21361487801470855</v>
      </c>
      <c r="J41" s="5"/>
      <c r="K41" s="5"/>
      <c r="L41" s="5"/>
    </row>
    <row r="42" spans="1:12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">
      <c r="A44" s="5"/>
      <c r="B44" s="16">
        <v>370815333.53000003</v>
      </c>
      <c r="C44" s="16">
        <v>332005323.33000004</v>
      </c>
      <c r="D44" s="16">
        <v>38810010.199999996</v>
      </c>
      <c r="E44" s="17">
        <v>0.11689574676314571</v>
      </c>
      <c r="F44" s="16">
        <v>834385120.65999985</v>
      </c>
      <c r="G44" s="16">
        <v>888894816.15999997</v>
      </c>
      <c r="H44" s="16">
        <v>-54509695.499999963</v>
      </c>
      <c r="I44" s="17">
        <v>-6.1322998524707656E-2</v>
      </c>
      <c r="J44" s="5"/>
      <c r="K44" s="5"/>
      <c r="L44" s="5"/>
    </row>
    <row r="45" spans="1:12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208F-1391-49FC-9570-953FE970135B}">
  <dimension ref="A1:L53"/>
  <sheetViews>
    <sheetView workbookViewId="0">
      <selection activeCell="K10" sqref="K10"/>
    </sheetView>
  </sheetViews>
  <sheetFormatPr defaultRowHeight="14.25" x14ac:dyDescent="0.2"/>
  <cols>
    <col min="1" max="1" width="63.5" bestFit="1" customWidth="1"/>
    <col min="2" max="3" width="15.25" bestFit="1" customWidth="1"/>
    <col min="4" max="4" width="12.625" customWidth="1"/>
    <col min="5" max="5" width="9.875" customWidth="1"/>
    <col min="6" max="6" width="13.875" customWidth="1"/>
    <col min="7" max="7" width="13.75" customWidth="1"/>
    <col min="8" max="8" width="13.125" bestFit="1" customWidth="1"/>
    <col min="9" max="9" width="9.375" bestFit="1" customWidth="1"/>
    <col min="14" max="14" width="13.625" bestFit="1" customWidth="1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27"/>
      <c r="K1" s="5"/>
      <c r="L1" s="5"/>
    </row>
    <row r="2" spans="1:12" x14ac:dyDescent="0.2">
      <c r="A2" s="66" t="s">
        <v>83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2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">
      <c r="A5" s="5"/>
      <c r="B5" s="11" t="s">
        <v>84</v>
      </c>
      <c r="C5" s="9" t="s">
        <v>59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">
      <c r="A7" s="15" t="s">
        <v>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3" t="s">
        <v>6</v>
      </c>
      <c r="B9" s="16">
        <v>136588343.22</v>
      </c>
      <c r="C9" s="16">
        <v>137746324.06</v>
      </c>
      <c r="D9" s="16">
        <v>-1157980.8400000036</v>
      </c>
      <c r="E9" s="17">
        <v>-8.4066188183403463E-3</v>
      </c>
      <c r="F9" s="18">
        <v>956801332.43999994</v>
      </c>
      <c r="G9" s="18">
        <v>1048341551.6300001</v>
      </c>
      <c r="H9" s="18">
        <v>-91540219.190000176</v>
      </c>
      <c r="I9" s="17">
        <v>-8.7319079404674996E-2</v>
      </c>
      <c r="J9" s="5"/>
      <c r="K9" s="5"/>
      <c r="L9" s="5"/>
    </row>
    <row r="10" spans="1:12" x14ac:dyDescent="0.2">
      <c r="A10" s="3" t="s">
        <v>7</v>
      </c>
      <c r="B10" s="16">
        <v>176901568.63</v>
      </c>
      <c r="C10" s="16">
        <v>176146044.93000001</v>
      </c>
      <c r="D10" s="16">
        <v>755523.69999998808</v>
      </c>
      <c r="E10" s="17">
        <v>4.2891891231519354E-3</v>
      </c>
      <c r="F10" s="18">
        <v>1219240733.9499998</v>
      </c>
      <c r="G10" s="18">
        <v>1336449667.3500001</v>
      </c>
      <c r="H10" s="18">
        <v>-117208933.40000033</v>
      </c>
      <c r="I10" s="17">
        <v>-8.770171916194186E-2</v>
      </c>
      <c r="J10" s="5"/>
      <c r="K10" s="5"/>
      <c r="L10" s="5"/>
    </row>
    <row r="11" spans="1:12" x14ac:dyDescent="0.2">
      <c r="A11" s="3" t="s">
        <v>8</v>
      </c>
      <c r="B11" s="16">
        <v>34019843.439999998</v>
      </c>
      <c r="C11" s="16">
        <v>33838636.100000001</v>
      </c>
      <c r="D11" s="16">
        <v>181207.33999999613</v>
      </c>
      <c r="E11" s="17">
        <v>5.3550426637909354E-3</v>
      </c>
      <c r="F11" s="18">
        <v>234334125.06000003</v>
      </c>
      <c r="G11" s="18">
        <v>256046570.90000004</v>
      </c>
      <c r="H11" s="18">
        <v>-21712445.840000004</v>
      </c>
      <c r="I11" s="17">
        <v>-8.4798815167416872E-2</v>
      </c>
      <c r="J11" s="5"/>
      <c r="K11" s="5"/>
      <c r="L11" s="5"/>
    </row>
    <row r="12" spans="1:12" x14ac:dyDescent="0.2">
      <c r="A12" s="3" t="s">
        <v>9</v>
      </c>
      <c r="B12" s="16">
        <v>119040623.23</v>
      </c>
      <c r="C12" s="16">
        <v>118375239.36</v>
      </c>
      <c r="D12" s="16">
        <v>665383.87000000477</v>
      </c>
      <c r="E12" s="17">
        <v>5.620971696424241E-3</v>
      </c>
      <c r="F12" s="18">
        <v>819967928.8900001</v>
      </c>
      <c r="G12" s="18">
        <v>895968671.03000009</v>
      </c>
      <c r="H12" s="18">
        <v>-76000742.139999986</v>
      </c>
      <c r="I12" s="17">
        <v>-8.4825222797835109E-2</v>
      </c>
      <c r="J12" s="5"/>
      <c r="K12" s="5"/>
      <c r="L12" s="5"/>
    </row>
    <row r="13" spans="1:12" x14ac:dyDescent="0.2">
      <c r="A13" s="3" t="s">
        <v>10</v>
      </c>
      <c r="B13" s="16">
        <v>93588767.469999999</v>
      </c>
      <c r="C13" s="16">
        <v>93512948.569999993</v>
      </c>
      <c r="D13" s="16">
        <v>75818.90000000596</v>
      </c>
      <c r="E13" s="17">
        <v>8.1078504270722476E-4</v>
      </c>
      <c r="F13" s="18">
        <v>648562570.98000014</v>
      </c>
      <c r="G13" s="18">
        <v>707760740.37999988</v>
      </c>
      <c r="H13" s="18">
        <v>-59198169.399999738</v>
      </c>
      <c r="I13" s="17">
        <v>-8.3641499199596708E-2</v>
      </c>
      <c r="J13" s="5"/>
      <c r="K13" s="5"/>
      <c r="L13" s="5"/>
    </row>
    <row r="14" spans="1:12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">
      <c r="A15" s="1" t="s">
        <v>11</v>
      </c>
      <c r="B15" s="19">
        <v>560139145.99000001</v>
      </c>
      <c r="C15" s="19">
        <v>559619193.01999998</v>
      </c>
      <c r="D15" s="19">
        <v>519952.96999999136</v>
      </c>
      <c r="E15" s="20">
        <v>9.2911925910555576E-4</v>
      </c>
      <c r="F15" s="21">
        <v>3878906691.3200002</v>
      </c>
      <c r="G15" s="21">
        <v>4244567201.2900009</v>
      </c>
      <c r="H15" s="21">
        <v>-365660509.97000027</v>
      </c>
      <c r="I15" s="20">
        <v>-8.6147890380642203E-2</v>
      </c>
      <c r="J15" s="1"/>
      <c r="K15" s="5"/>
      <c r="L15" s="5"/>
    </row>
    <row r="16" spans="1:12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2" x14ac:dyDescent="0.2">
      <c r="A17" s="3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145751.43</v>
      </c>
      <c r="G17" s="18">
        <v>168630.67</v>
      </c>
      <c r="H17" s="18">
        <v>-22879.24000000002</v>
      </c>
      <c r="I17" s="17">
        <v>-0.13567662394984267</v>
      </c>
      <c r="J17" s="5"/>
      <c r="K17" s="5"/>
      <c r="L17" s="5"/>
    </row>
    <row r="18" spans="1:12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356175752.69999999</v>
      </c>
      <c r="G18" s="18">
        <v>352429497.56999999</v>
      </c>
      <c r="H18" s="18">
        <v>3746255.1299999952</v>
      </c>
      <c r="I18" s="17">
        <v>1.0629800160969526E-2</v>
      </c>
      <c r="J18" s="5"/>
      <c r="K18" s="5"/>
      <c r="L18" s="5"/>
    </row>
    <row r="19" spans="1:12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2" x14ac:dyDescent="0.2">
      <c r="A20" s="1" t="s">
        <v>14</v>
      </c>
      <c r="B20" s="16">
        <v>560139145.99000001</v>
      </c>
      <c r="C20" s="16">
        <v>559619193.01999998</v>
      </c>
      <c r="D20" s="16">
        <v>519952.96999999136</v>
      </c>
      <c r="E20" s="17">
        <v>9.2911925910555576E-4</v>
      </c>
      <c r="F20" s="16">
        <v>4235228195.4499998</v>
      </c>
      <c r="G20" s="16">
        <v>4597165329.5300007</v>
      </c>
      <c r="H20" s="16">
        <v>-361937134.08000028</v>
      </c>
      <c r="I20" s="17">
        <v>-7.873050198022867E-2</v>
      </c>
      <c r="J20" s="5"/>
      <c r="K20" s="5"/>
      <c r="L20" s="5"/>
    </row>
    <row r="21" spans="1:12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15" t="s">
        <v>86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2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1" t="s">
        <v>17</v>
      </c>
      <c r="B25" s="16">
        <v>10557612.5</v>
      </c>
      <c r="C25" s="16">
        <v>9480240</v>
      </c>
      <c r="D25" s="16">
        <v>1077372.5</v>
      </c>
      <c r="E25" s="17">
        <v>0.11364401112208129</v>
      </c>
      <c r="F25" s="18">
        <v>71830471.520000011</v>
      </c>
      <c r="G25" s="18">
        <v>79378157.260000005</v>
      </c>
      <c r="H25" s="18">
        <v>-7547685.7399999946</v>
      </c>
      <c r="I25" s="17">
        <v>-9.5085172049003977E-2</v>
      </c>
      <c r="J25" s="5"/>
      <c r="K25" s="5"/>
      <c r="L25" s="5"/>
    </row>
    <row r="26" spans="1:12" x14ac:dyDescent="0.2">
      <c r="A26" s="1" t="s">
        <v>18</v>
      </c>
      <c r="B26" s="16">
        <v>2603299.04</v>
      </c>
      <c r="C26" s="16">
        <v>2839525.62</v>
      </c>
      <c r="D26" s="16">
        <v>-236226.58000000007</v>
      </c>
      <c r="E26" s="17">
        <v>-8.319226927771127E-2</v>
      </c>
      <c r="F26" s="18">
        <v>15669273.140000001</v>
      </c>
      <c r="G26" s="18">
        <v>19318499.510000002</v>
      </c>
      <c r="H26" s="18">
        <v>-3649226.370000001</v>
      </c>
      <c r="I26" s="17">
        <v>-0.18889802327095956</v>
      </c>
      <c r="J26" s="5"/>
      <c r="K26" s="5"/>
      <c r="L26" s="5"/>
    </row>
    <row r="27" spans="1:12" x14ac:dyDescent="0.2">
      <c r="A27" s="1" t="s">
        <v>19</v>
      </c>
      <c r="B27" s="16">
        <v>7339570.5099999998</v>
      </c>
      <c r="C27" s="16">
        <v>4106525.17</v>
      </c>
      <c r="D27" s="16">
        <v>3233045.34</v>
      </c>
      <c r="E27" s="17">
        <v>0.78729466060961706</v>
      </c>
      <c r="F27" s="18">
        <v>24277042.939999998</v>
      </c>
      <c r="G27" s="18">
        <v>32679460.850000001</v>
      </c>
      <c r="H27" s="18">
        <v>-8402417.9100000039</v>
      </c>
      <c r="I27" s="17">
        <v>-0.25711617301666723</v>
      </c>
      <c r="J27" s="5"/>
      <c r="K27" s="5"/>
      <c r="L27" s="5"/>
    </row>
    <row r="28" spans="1:12" x14ac:dyDescent="0.2">
      <c r="A28" s="1" t="s">
        <v>20</v>
      </c>
      <c r="B28" s="16">
        <v>0</v>
      </c>
      <c r="C28" s="16">
        <v>0</v>
      </c>
      <c r="D28" s="16">
        <v>0</v>
      </c>
      <c r="E28" s="17">
        <v>0</v>
      </c>
      <c r="F28" s="18">
        <v>308831953.99000001</v>
      </c>
      <c r="G28" s="18">
        <v>288680897.19999999</v>
      </c>
      <c r="H28" s="18">
        <v>20151056.790000021</v>
      </c>
      <c r="I28" s="17">
        <v>6.9803914929775349E-2</v>
      </c>
      <c r="J28" s="5"/>
      <c r="K28" s="5"/>
      <c r="L28" s="5"/>
    </row>
    <row r="29" spans="1:12" x14ac:dyDescent="0.2">
      <c r="A29" s="1" t="s">
        <v>21</v>
      </c>
      <c r="B29" s="16">
        <v>145382.17000000001</v>
      </c>
      <c r="C29" s="16">
        <v>181579.34</v>
      </c>
      <c r="D29" s="16">
        <v>-36197.169999999984</v>
      </c>
      <c r="E29" s="17">
        <v>-0.19934630228306802</v>
      </c>
      <c r="F29" s="18">
        <v>1337262.25</v>
      </c>
      <c r="G29" s="18">
        <v>1451126.83</v>
      </c>
      <c r="H29" s="18">
        <v>-113864.58000000007</v>
      </c>
      <c r="I29" s="17">
        <v>-7.8466318481617531E-2</v>
      </c>
      <c r="J29" s="5"/>
      <c r="K29" s="5"/>
      <c r="L29" s="5"/>
    </row>
    <row r="30" spans="1:12" x14ac:dyDescent="0.2">
      <c r="A30" s="1" t="s">
        <v>43</v>
      </c>
      <c r="B30" s="16">
        <v>0</v>
      </c>
      <c r="C30" s="16">
        <v>0</v>
      </c>
      <c r="D30" s="16">
        <v>0</v>
      </c>
      <c r="E30" s="17">
        <v>0</v>
      </c>
      <c r="F30" s="18">
        <v>40492621.490000002</v>
      </c>
      <c r="G30" s="18">
        <v>47414456.429999992</v>
      </c>
      <c r="H30" s="18">
        <v>-6921834.9399999902</v>
      </c>
      <c r="I30" s="17">
        <v>-0.14598574909783041</v>
      </c>
      <c r="J30" s="5"/>
      <c r="K30" s="5"/>
      <c r="L30" s="5"/>
    </row>
    <row r="31" spans="1:12" x14ac:dyDescent="0.2">
      <c r="A31" s="1" t="s">
        <v>23</v>
      </c>
      <c r="B31" s="16">
        <v>17554423.050000001</v>
      </c>
      <c r="C31" s="16">
        <v>2906500.79</v>
      </c>
      <c r="D31" s="16">
        <v>14647922.260000002</v>
      </c>
      <c r="E31" s="17">
        <v>5.0397104003539601</v>
      </c>
      <c r="F31" s="18">
        <v>61413222.549999997</v>
      </c>
      <c r="G31" s="18">
        <v>65182315.480000004</v>
      </c>
      <c r="H31" s="18">
        <v>-3769092.9300000072</v>
      </c>
      <c r="I31" s="17">
        <v>-5.7823857625255493E-2</v>
      </c>
      <c r="J31" s="5"/>
      <c r="K31" s="5"/>
      <c r="L31" s="5"/>
    </row>
    <row r="32" spans="1:12" x14ac:dyDescent="0.2">
      <c r="A32" s="1" t="s">
        <v>24</v>
      </c>
      <c r="B32" s="16">
        <v>0</v>
      </c>
      <c r="C32" s="16">
        <v>0</v>
      </c>
      <c r="D32" s="16">
        <v>0</v>
      </c>
      <c r="E32" s="17">
        <v>0</v>
      </c>
      <c r="F32" s="18">
        <v>934255</v>
      </c>
      <c r="G32" s="18">
        <v>1095779.6000000001</v>
      </c>
      <c r="H32" s="18">
        <v>-161524.60000000009</v>
      </c>
      <c r="I32" s="17">
        <v>-0.14740610246805114</v>
      </c>
      <c r="J32" s="5"/>
      <c r="K32" s="5"/>
      <c r="L32" s="5"/>
    </row>
    <row r="33" spans="1:12" x14ac:dyDescent="0.2">
      <c r="A33" s="1" t="s">
        <v>53</v>
      </c>
      <c r="B33" s="16">
        <v>0</v>
      </c>
      <c r="C33" s="16">
        <v>0</v>
      </c>
      <c r="D33" s="16">
        <v>0</v>
      </c>
      <c r="E33" s="17">
        <v>0</v>
      </c>
      <c r="F33" s="18">
        <v>-24277.759999999998</v>
      </c>
      <c r="G33" s="18">
        <v>71610943.039999992</v>
      </c>
      <c r="H33" s="18">
        <v>-71635220.799999997</v>
      </c>
      <c r="I33" s="17">
        <v>-1.0003390230454925</v>
      </c>
      <c r="J33" s="5"/>
      <c r="K33" s="5"/>
      <c r="L33" s="5"/>
    </row>
    <row r="34" spans="1:12" x14ac:dyDescent="0.2">
      <c r="A34" s="1" t="s">
        <v>25</v>
      </c>
      <c r="B34" s="16">
        <v>0</v>
      </c>
      <c r="C34" s="16">
        <v>0</v>
      </c>
      <c r="D34" s="16">
        <v>0</v>
      </c>
      <c r="E34" s="17">
        <v>0</v>
      </c>
      <c r="F34" s="18">
        <v>63879183.18</v>
      </c>
      <c r="G34" s="18">
        <v>52866634.829999998</v>
      </c>
      <c r="H34" s="18">
        <v>11012548.350000001</v>
      </c>
      <c r="I34" s="17">
        <v>0.20830810180016904</v>
      </c>
      <c r="J34" s="5"/>
      <c r="K34" s="5"/>
      <c r="L34" s="5"/>
    </row>
    <row r="35" spans="1:12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</row>
    <row r="36" spans="1:12" x14ac:dyDescent="0.2">
      <c r="A36" s="1" t="s">
        <v>27</v>
      </c>
      <c r="B36" s="16">
        <v>492270.63</v>
      </c>
      <c r="C36" s="16">
        <v>2751605.19</v>
      </c>
      <c r="D36" s="16">
        <v>-2259334.56</v>
      </c>
      <c r="E36" s="17">
        <v>-0.82109692488259922</v>
      </c>
      <c r="F36" s="18">
        <v>17790340.939999998</v>
      </c>
      <c r="G36" s="18">
        <v>19278835.32</v>
      </c>
      <c r="H36" s="18">
        <v>-1488494.3800000027</v>
      </c>
      <c r="I36" s="17">
        <v>-7.7208729432728135E-2</v>
      </c>
      <c r="J36" s="5"/>
      <c r="K36" s="5"/>
      <c r="L36" s="5"/>
    </row>
    <row r="37" spans="1:12" x14ac:dyDescent="0.2">
      <c r="A37" s="1" t="s">
        <v>28</v>
      </c>
      <c r="B37" s="16">
        <v>19307068.699999999</v>
      </c>
      <c r="C37" s="16">
        <v>20658469.890000001</v>
      </c>
      <c r="D37" s="16">
        <v>-1351401.1900000013</v>
      </c>
      <c r="E37" s="17">
        <v>-6.5416325468236378E-2</v>
      </c>
      <c r="F37" s="18">
        <v>119027319.97000001</v>
      </c>
      <c r="G37" s="18">
        <v>141136360.18000001</v>
      </c>
      <c r="H37" s="18">
        <v>-22109040.209999993</v>
      </c>
      <c r="I37" s="17">
        <v>-0.15665020822276382</v>
      </c>
      <c r="J37" s="5"/>
      <c r="K37" s="5"/>
      <c r="L37" s="5"/>
    </row>
    <row r="38" spans="1:12" x14ac:dyDescent="0.2">
      <c r="A38" s="1" t="s">
        <v>29</v>
      </c>
      <c r="B38" s="16">
        <v>4570533.7300000004</v>
      </c>
      <c r="C38" s="16">
        <v>3814017.3</v>
      </c>
      <c r="D38" s="16">
        <v>756516.43000000063</v>
      </c>
      <c r="E38" s="17">
        <v>0.19835159898199745</v>
      </c>
      <c r="F38" s="18">
        <v>26534161.960000001</v>
      </c>
      <c r="G38" s="18">
        <v>25917169.84</v>
      </c>
      <c r="H38" s="18">
        <v>616992.12000000104</v>
      </c>
      <c r="I38" s="17">
        <v>2.3806307702924752E-2</v>
      </c>
      <c r="J38" s="5"/>
      <c r="K38" s="5"/>
      <c r="L38" s="5"/>
    </row>
    <row r="39" spans="1:12" x14ac:dyDescent="0.2">
      <c r="A39" s="1" t="s">
        <v>30</v>
      </c>
      <c r="B39" s="16">
        <v>881977.11</v>
      </c>
      <c r="C39" s="16">
        <v>922183.87</v>
      </c>
      <c r="D39" s="16">
        <v>-40206.760000000009</v>
      </c>
      <c r="E39" s="17">
        <v>-4.3599504727836989E-2</v>
      </c>
      <c r="F39" s="18">
        <v>20572798.379999999</v>
      </c>
      <c r="G39" s="18">
        <v>32975083.610000003</v>
      </c>
      <c r="H39" s="18">
        <v>-12402285.230000004</v>
      </c>
      <c r="I39" s="17">
        <v>-0.37611080465126995</v>
      </c>
      <c r="J39" s="5"/>
      <c r="K39" s="5"/>
      <c r="L39" s="5"/>
    </row>
    <row r="40" spans="1:12" x14ac:dyDescent="0.2">
      <c r="A40" s="1" t="s">
        <v>51</v>
      </c>
      <c r="B40" s="16">
        <v>6921715.79</v>
      </c>
      <c r="C40" s="16">
        <v>8055986.5199999996</v>
      </c>
      <c r="D40" s="16">
        <v>-1134270.7299999995</v>
      </c>
      <c r="E40" s="17">
        <v>-0.14079848907195039</v>
      </c>
      <c r="F40" s="18">
        <v>43486090.520000003</v>
      </c>
      <c r="G40" s="18">
        <v>43789790.709999993</v>
      </c>
      <c r="H40" s="18">
        <v>-303700.18999999017</v>
      </c>
      <c r="I40" s="17">
        <v>-6.9354108589205045E-3</v>
      </c>
      <c r="J40" s="5"/>
      <c r="K40" s="5"/>
      <c r="L40" s="5"/>
    </row>
    <row r="41" spans="1:12" x14ac:dyDescent="0.2">
      <c r="A41" s="1" t="s">
        <v>32</v>
      </c>
      <c r="B41" s="16">
        <v>3853190.85</v>
      </c>
      <c r="C41" s="16">
        <v>4366862.45</v>
      </c>
      <c r="D41" s="16">
        <v>-513671.60000000009</v>
      </c>
      <c r="E41" s="17">
        <v>-0.11762944353788841</v>
      </c>
      <c r="F41" s="18">
        <v>21024648.530000001</v>
      </c>
      <c r="G41" s="18">
        <v>26202801.609999996</v>
      </c>
      <c r="H41" s="18">
        <v>-5178153.0799999945</v>
      </c>
      <c r="I41" s="17">
        <v>-0.19761829887777391</v>
      </c>
      <c r="J41" s="5"/>
      <c r="K41" s="5"/>
      <c r="L41" s="5"/>
    </row>
    <row r="42" spans="1:12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">
      <c r="A44" s="5"/>
      <c r="B44" s="16">
        <v>74227044.079999998</v>
      </c>
      <c r="C44" s="16">
        <v>60083496.140000001</v>
      </c>
      <c r="D44" s="16">
        <v>14143547.940000003</v>
      </c>
      <c r="E44" s="17">
        <v>0.23539821829016494</v>
      </c>
      <c r="F44" s="16">
        <v>837076368.60000002</v>
      </c>
      <c r="G44" s="16">
        <v>948978312.30000031</v>
      </c>
      <c r="H44" s="16">
        <v>-111901943.69999994</v>
      </c>
      <c r="I44" s="17">
        <v>-0.11791833622497414</v>
      </c>
      <c r="J44" s="5"/>
      <c r="K44" s="5"/>
      <c r="L44" s="5"/>
    </row>
    <row r="45" spans="1:12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D2A2-B741-4EE8-8AA3-E5B9621D50F2}">
  <dimension ref="A1:L53"/>
  <sheetViews>
    <sheetView workbookViewId="0">
      <selection activeCell="N10" sqref="N10"/>
    </sheetView>
  </sheetViews>
  <sheetFormatPr defaultRowHeight="14.25" x14ac:dyDescent="0.2"/>
  <cols>
    <col min="1" max="1" width="61.75" bestFit="1" customWidth="1"/>
    <col min="2" max="3" width="15.25" bestFit="1" customWidth="1"/>
    <col min="4" max="4" width="12.625" customWidth="1"/>
    <col min="5" max="5" width="9.875" customWidth="1"/>
    <col min="6" max="6" width="14.375" bestFit="1" customWidth="1"/>
    <col min="7" max="7" width="13.75" customWidth="1"/>
    <col min="8" max="8" width="13.125" bestFit="1" customWidth="1"/>
    <col min="9" max="9" width="8.875" customWidth="1"/>
    <col min="14" max="14" width="13.625" bestFit="1" customWidth="1"/>
  </cols>
  <sheetData>
    <row r="1" spans="1:12" ht="18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54"/>
      <c r="K1" s="5"/>
      <c r="L1" s="5"/>
    </row>
    <row r="2" spans="1:12" x14ac:dyDescent="0.2">
      <c r="A2" s="66" t="s">
        <v>93</v>
      </c>
      <c r="B2" s="66"/>
      <c r="C2" s="66"/>
      <c r="D2" s="66"/>
      <c r="E2" s="66"/>
      <c r="F2" s="66"/>
      <c r="G2" s="66"/>
      <c r="H2" s="66"/>
      <c r="I2" s="66"/>
      <c r="J2" s="6"/>
      <c r="K2" s="5"/>
      <c r="L2" s="5"/>
    </row>
    <row r="3" spans="1:12" x14ac:dyDescent="0.2">
      <c r="A3" s="7"/>
      <c r="B3" s="5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7"/>
      <c r="B4" s="5"/>
      <c r="C4" s="5"/>
      <c r="D4" s="9" t="s">
        <v>35</v>
      </c>
      <c r="E4" s="5"/>
      <c r="F4" s="6" t="s">
        <v>36</v>
      </c>
      <c r="G4" s="6" t="s">
        <v>37</v>
      </c>
      <c r="H4" s="10" t="s">
        <v>35</v>
      </c>
      <c r="I4" s="5"/>
      <c r="J4" s="5"/>
      <c r="K4" s="5"/>
      <c r="L4" s="5"/>
    </row>
    <row r="5" spans="1:12" x14ac:dyDescent="0.2">
      <c r="A5" s="5"/>
      <c r="B5" s="11" t="s">
        <v>94</v>
      </c>
      <c r="C5" s="9" t="s">
        <v>60</v>
      </c>
      <c r="D5" s="8" t="s">
        <v>38</v>
      </c>
      <c r="E5" s="6" t="s">
        <v>39</v>
      </c>
      <c r="F5" s="6" t="s">
        <v>40</v>
      </c>
      <c r="G5" s="6" t="s">
        <v>40</v>
      </c>
      <c r="H5" s="6" t="s">
        <v>38</v>
      </c>
      <c r="I5" s="6" t="s">
        <v>39</v>
      </c>
      <c r="J5" s="5"/>
      <c r="K5" s="5"/>
      <c r="L5" s="5"/>
    </row>
    <row r="6" spans="1:12" x14ac:dyDescent="0.2">
      <c r="A6" s="5"/>
      <c r="B6" s="12" t="s">
        <v>5</v>
      </c>
      <c r="C6" s="12" t="s">
        <v>5</v>
      </c>
      <c r="D6" s="12" t="s">
        <v>5</v>
      </c>
      <c r="E6" s="13" t="s">
        <v>5</v>
      </c>
      <c r="F6" s="13" t="s">
        <v>5</v>
      </c>
      <c r="G6" s="13" t="s">
        <v>5</v>
      </c>
      <c r="H6" s="13" t="s">
        <v>5</v>
      </c>
      <c r="I6" s="13" t="s">
        <v>5</v>
      </c>
      <c r="J6" s="5"/>
      <c r="K6" s="5"/>
      <c r="L6" s="5"/>
    </row>
    <row r="7" spans="1:12" x14ac:dyDescent="0.2">
      <c r="A7" s="15" t="s">
        <v>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15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A9" s="3" t="s">
        <v>6</v>
      </c>
      <c r="B9" s="16">
        <v>140662009.75999999</v>
      </c>
      <c r="C9" s="16">
        <v>138502745.36000001</v>
      </c>
      <c r="D9" s="16">
        <v>2159264.3999999762</v>
      </c>
      <c r="E9" s="17">
        <v>1.5590047651312318E-2</v>
      </c>
      <c r="F9" s="18">
        <v>1097463342.1999998</v>
      </c>
      <c r="G9" s="18">
        <v>1186844296.9900002</v>
      </c>
      <c r="H9" s="18">
        <v>-89380954.790000439</v>
      </c>
      <c r="I9" s="17">
        <v>-7.530975631486185E-2</v>
      </c>
      <c r="J9" s="5"/>
      <c r="K9" s="5"/>
      <c r="L9" s="5"/>
    </row>
    <row r="10" spans="1:12" x14ac:dyDescent="0.2">
      <c r="A10" s="3" t="s">
        <v>7</v>
      </c>
      <c r="B10" s="16">
        <v>176566578.33000001</v>
      </c>
      <c r="C10" s="16">
        <v>175856828.88</v>
      </c>
      <c r="D10" s="16">
        <v>709749.45000001788</v>
      </c>
      <c r="E10" s="17">
        <v>4.0359504633415855E-3</v>
      </c>
      <c r="F10" s="18">
        <v>1395807312.2799997</v>
      </c>
      <c r="G10" s="18">
        <v>1512306496.23</v>
      </c>
      <c r="H10" s="18">
        <v>-116499183.95000029</v>
      </c>
      <c r="I10" s="17">
        <v>-7.703410931608036E-2</v>
      </c>
      <c r="J10" s="5"/>
      <c r="K10" s="5"/>
      <c r="L10" s="5"/>
    </row>
    <row r="11" spans="1:12" x14ac:dyDescent="0.2">
      <c r="A11" s="3" t="s">
        <v>8</v>
      </c>
      <c r="B11" s="16">
        <v>33783307.700000003</v>
      </c>
      <c r="C11" s="16">
        <v>33740081.359999999</v>
      </c>
      <c r="D11" s="16">
        <v>43226.340000003576</v>
      </c>
      <c r="E11" s="17">
        <v>1.2811569580638254E-3</v>
      </c>
      <c r="F11" s="18">
        <v>268117432.76000005</v>
      </c>
      <c r="G11" s="18">
        <v>289786652.26000005</v>
      </c>
      <c r="H11" s="18">
        <v>-21669219.5</v>
      </c>
      <c r="I11" s="17">
        <v>-7.4776458235757931E-2</v>
      </c>
      <c r="J11" s="5"/>
      <c r="K11" s="5"/>
      <c r="L11" s="5"/>
    </row>
    <row r="12" spans="1:12" x14ac:dyDescent="0.2">
      <c r="A12" s="3" t="s">
        <v>9</v>
      </c>
      <c r="B12" s="16">
        <v>118216079.67</v>
      </c>
      <c r="C12" s="16">
        <v>118067866.73</v>
      </c>
      <c r="D12" s="16">
        <v>148212.93999999762</v>
      </c>
      <c r="E12" s="17">
        <v>1.2553198774983712E-3</v>
      </c>
      <c r="F12" s="18">
        <v>938184008.56000006</v>
      </c>
      <c r="G12" s="18">
        <v>1014036537.7600001</v>
      </c>
      <c r="H12" s="18">
        <v>-75852529.200000048</v>
      </c>
      <c r="I12" s="17">
        <v>-7.4802560238665342E-2</v>
      </c>
      <c r="J12" s="5"/>
      <c r="K12" s="5"/>
      <c r="L12" s="5"/>
    </row>
    <row r="13" spans="1:12" x14ac:dyDescent="0.2">
      <c r="A13" s="3" t="s">
        <v>10</v>
      </c>
      <c r="B13" s="16">
        <v>94044441.209999993</v>
      </c>
      <c r="C13" s="16">
        <v>93589830.989999995</v>
      </c>
      <c r="D13" s="16">
        <v>454610.21999999881</v>
      </c>
      <c r="E13" s="17">
        <v>4.8574745267845774E-3</v>
      </c>
      <c r="F13" s="18">
        <v>742607012.19000018</v>
      </c>
      <c r="G13" s="18">
        <v>801350571.36999989</v>
      </c>
      <c r="H13" s="18">
        <v>-58743559.179999709</v>
      </c>
      <c r="I13" s="17">
        <v>-7.3305693261777952E-2</v>
      </c>
      <c r="J13" s="5"/>
      <c r="K13" s="5"/>
      <c r="L13" s="5"/>
    </row>
    <row r="14" spans="1:12" x14ac:dyDescent="0.2">
      <c r="A14" s="5"/>
      <c r="B14" s="12" t="s">
        <v>5</v>
      </c>
      <c r="C14" s="12" t="s">
        <v>5</v>
      </c>
      <c r="D14" s="12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5"/>
      <c r="K14" s="5"/>
      <c r="L14" s="5"/>
    </row>
    <row r="15" spans="1:12" x14ac:dyDescent="0.2">
      <c r="A15" s="1" t="s">
        <v>11</v>
      </c>
      <c r="B15" s="19">
        <v>563272416.67000008</v>
      </c>
      <c r="C15" s="19">
        <v>559757353.32000005</v>
      </c>
      <c r="D15" s="19">
        <v>3515063.349999994</v>
      </c>
      <c r="E15" s="20">
        <v>6.2796197837360346E-3</v>
      </c>
      <c r="F15" s="21">
        <v>4442179107.9899998</v>
      </c>
      <c r="G15" s="21">
        <v>4804324554.6100006</v>
      </c>
      <c r="H15" s="21">
        <v>-362145446.62000048</v>
      </c>
      <c r="I15" s="20">
        <v>-7.5379055370541737E-2</v>
      </c>
      <c r="J15" s="1"/>
      <c r="K15" s="5"/>
      <c r="L15" s="5"/>
    </row>
    <row r="16" spans="1:12" x14ac:dyDescent="0.2">
      <c r="A16" s="5"/>
      <c r="B16" s="16"/>
      <c r="C16" s="16"/>
      <c r="D16" s="5"/>
      <c r="E16" s="17"/>
      <c r="F16" s="5"/>
      <c r="G16" s="5"/>
      <c r="H16" s="5"/>
      <c r="I16" s="5"/>
      <c r="J16" s="5"/>
      <c r="K16" s="5"/>
      <c r="L16" s="5"/>
    </row>
    <row r="17" spans="1:12" x14ac:dyDescent="0.2">
      <c r="A17" s="3" t="s">
        <v>12</v>
      </c>
      <c r="B17" s="16">
        <v>0</v>
      </c>
      <c r="C17" s="16">
        <v>0</v>
      </c>
      <c r="D17" s="16">
        <v>0</v>
      </c>
      <c r="E17" s="17">
        <v>0</v>
      </c>
      <c r="F17" s="18">
        <v>145751.43</v>
      </c>
      <c r="G17" s="18">
        <v>168630.67</v>
      </c>
      <c r="H17" s="18">
        <v>-22879.24000000002</v>
      </c>
      <c r="I17" s="17">
        <v>-0.13567662394984267</v>
      </c>
      <c r="J17" s="5"/>
      <c r="K17" s="5"/>
      <c r="L17" s="5"/>
    </row>
    <row r="18" spans="1:12" x14ac:dyDescent="0.2">
      <c r="A18" s="1" t="s">
        <v>13</v>
      </c>
      <c r="B18" s="16">
        <v>0</v>
      </c>
      <c r="C18" s="16">
        <v>0</v>
      </c>
      <c r="D18" s="16">
        <v>0</v>
      </c>
      <c r="E18" s="17">
        <v>0</v>
      </c>
      <c r="F18" s="18">
        <v>356175752.69999999</v>
      </c>
      <c r="G18" s="18">
        <v>352429497.56999999</v>
      </c>
      <c r="H18" s="18">
        <v>3746255.1299999952</v>
      </c>
      <c r="I18" s="17">
        <v>1.0629800160969526E-2</v>
      </c>
      <c r="J18" s="5"/>
      <c r="K18" s="5"/>
      <c r="L18" s="5"/>
    </row>
    <row r="19" spans="1:12" x14ac:dyDescent="0.2">
      <c r="A19" s="5"/>
      <c r="B19" s="12" t="s">
        <v>5</v>
      </c>
      <c r="C19" s="12" t="s">
        <v>5</v>
      </c>
      <c r="D19" s="12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5"/>
      <c r="K19" s="5"/>
      <c r="L19" s="5"/>
    </row>
    <row r="20" spans="1:12" x14ac:dyDescent="0.2">
      <c r="A20" s="1" t="s">
        <v>14</v>
      </c>
      <c r="B20" s="16">
        <v>563272416.67000008</v>
      </c>
      <c r="C20" s="16">
        <v>559757353.32000005</v>
      </c>
      <c r="D20" s="16">
        <v>3515063.349999994</v>
      </c>
      <c r="E20" s="17">
        <v>6.2796197837360346E-3</v>
      </c>
      <c r="F20" s="16">
        <v>4798500612.1199999</v>
      </c>
      <c r="G20" s="16">
        <v>5156922682.8500004</v>
      </c>
      <c r="H20" s="16">
        <v>-358422070.7300005</v>
      </c>
      <c r="I20" s="17">
        <v>-6.9503091819076226E-2</v>
      </c>
      <c r="J20" s="5"/>
      <c r="K20" s="5"/>
      <c r="L20" s="5"/>
    </row>
    <row r="21" spans="1:12" x14ac:dyDescent="0.2">
      <c r="A21" s="1"/>
      <c r="B21" s="16"/>
      <c r="C21" s="16"/>
      <c r="D21" s="16"/>
      <c r="E21" s="17"/>
      <c r="F21" s="18"/>
      <c r="G21" s="18"/>
      <c r="H21" s="18"/>
      <c r="I21" s="17"/>
      <c r="J21" s="5"/>
      <c r="K21" s="5"/>
      <c r="L21" s="5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15" t="s">
        <v>96</v>
      </c>
      <c r="B23" s="16"/>
      <c r="C23" s="16"/>
      <c r="D23" s="16"/>
      <c r="E23" s="17"/>
      <c r="F23" s="18"/>
      <c r="G23" s="18"/>
      <c r="H23" s="18"/>
      <c r="I23" s="17"/>
      <c r="J23" s="5"/>
      <c r="K23" s="5"/>
      <c r="L23" s="5"/>
    </row>
    <row r="24" spans="1:12" x14ac:dyDescent="0.2">
      <c r="A24" s="22" t="s">
        <v>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1" t="s">
        <v>17</v>
      </c>
      <c r="B25" s="16">
        <v>8894537.5</v>
      </c>
      <c r="C25" s="16">
        <v>9857295</v>
      </c>
      <c r="D25" s="16">
        <v>-962757.5</v>
      </c>
      <c r="E25" s="17">
        <v>-9.7669543216470645E-2</v>
      </c>
      <c r="F25" s="18">
        <v>80724984.080000013</v>
      </c>
      <c r="G25" s="18">
        <v>89235452.260000005</v>
      </c>
      <c r="H25" s="18">
        <v>-8510468.1799999923</v>
      </c>
      <c r="I25" s="17">
        <v>-9.5370931221411298E-2</v>
      </c>
      <c r="J25" s="5"/>
      <c r="K25" s="5"/>
      <c r="L25" s="5"/>
    </row>
    <row r="26" spans="1:12" x14ac:dyDescent="0.2">
      <c r="A26" s="1" t="s">
        <v>18</v>
      </c>
      <c r="B26" s="16">
        <v>2873335.61</v>
      </c>
      <c r="C26" s="16">
        <v>2558108.09</v>
      </c>
      <c r="D26" s="16">
        <v>315227.52000000002</v>
      </c>
      <c r="E26" s="17">
        <v>0.12322681798797644</v>
      </c>
      <c r="F26" s="18">
        <v>18542608.75</v>
      </c>
      <c r="G26" s="18">
        <v>21876607.600000001</v>
      </c>
      <c r="H26" s="18">
        <v>-3333998.8500000015</v>
      </c>
      <c r="I26" s="17">
        <v>-0.15240017606751796</v>
      </c>
      <c r="J26" s="5"/>
      <c r="K26" s="5"/>
      <c r="L26" s="5"/>
    </row>
    <row r="27" spans="1:12" x14ac:dyDescent="0.2">
      <c r="A27" s="1" t="s">
        <v>19</v>
      </c>
      <c r="B27" s="16">
        <v>5002331.49</v>
      </c>
      <c r="C27" s="16">
        <v>4026010.73</v>
      </c>
      <c r="D27" s="16">
        <v>976320.76000000024</v>
      </c>
      <c r="E27" s="17">
        <v>0.24250326824141383</v>
      </c>
      <c r="F27" s="18">
        <v>29279374.43</v>
      </c>
      <c r="G27" s="18">
        <v>36705471.579999998</v>
      </c>
      <c r="H27" s="18">
        <v>-7426097.1499999985</v>
      </c>
      <c r="I27" s="17">
        <v>-0.2023158082525853</v>
      </c>
      <c r="J27" s="5"/>
      <c r="K27" s="5"/>
      <c r="L27" s="5"/>
    </row>
    <row r="28" spans="1:12" x14ac:dyDescent="0.2">
      <c r="A28" s="1" t="s">
        <v>20</v>
      </c>
      <c r="B28" s="16"/>
      <c r="C28" s="16">
        <v>0</v>
      </c>
      <c r="D28" s="16">
        <v>0</v>
      </c>
      <c r="E28" s="17">
        <v>0</v>
      </c>
      <c r="F28" s="18">
        <v>308831953.99000001</v>
      </c>
      <c r="G28" s="18">
        <v>288680897.19999999</v>
      </c>
      <c r="H28" s="18">
        <v>20151056.790000021</v>
      </c>
      <c r="I28" s="17">
        <v>6.9803914929775349E-2</v>
      </c>
      <c r="J28" s="5"/>
      <c r="K28" s="5"/>
      <c r="L28" s="5"/>
    </row>
    <row r="29" spans="1:12" x14ac:dyDescent="0.2">
      <c r="A29" s="1" t="s">
        <v>21</v>
      </c>
      <c r="B29" s="16">
        <v>174432.09</v>
      </c>
      <c r="C29" s="16">
        <v>170322.05</v>
      </c>
      <c r="D29" s="16">
        <v>4110.0400000000081</v>
      </c>
      <c r="E29" s="17">
        <v>2.4130991847503058E-2</v>
      </c>
      <c r="F29" s="18">
        <v>1511694.34</v>
      </c>
      <c r="G29" s="18">
        <v>1621448.8800000001</v>
      </c>
      <c r="H29" s="18">
        <v>-109754.54000000004</v>
      </c>
      <c r="I29" s="17">
        <v>-6.7689176855208671E-2</v>
      </c>
      <c r="J29" s="5"/>
      <c r="K29" s="5"/>
      <c r="L29" s="5"/>
    </row>
    <row r="30" spans="1:12" x14ac:dyDescent="0.2">
      <c r="A30" s="1" t="s">
        <v>43</v>
      </c>
      <c r="B30" s="16"/>
      <c r="C30" s="16">
        <v>0</v>
      </c>
      <c r="D30" s="16">
        <v>0</v>
      </c>
      <c r="E30" s="17">
        <v>0</v>
      </c>
      <c r="F30" s="18">
        <v>40492621.490000002</v>
      </c>
      <c r="G30" s="18">
        <v>47414456.429999992</v>
      </c>
      <c r="H30" s="18">
        <v>-6921834.9399999902</v>
      </c>
      <c r="I30" s="17">
        <v>-0.14598574909783041</v>
      </c>
      <c r="J30" s="5"/>
      <c r="K30" s="5"/>
      <c r="L30" s="5"/>
    </row>
    <row r="31" spans="1:12" x14ac:dyDescent="0.2">
      <c r="A31" s="1" t="s">
        <v>23</v>
      </c>
      <c r="B31" s="16">
        <v>9951654.8800000008</v>
      </c>
      <c r="C31" s="16">
        <v>29509341.469999999</v>
      </c>
      <c r="D31" s="16">
        <v>-19557686.589999996</v>
      </c>
      <c r="E31" s="17">
        <v>-0.66276255638855486</v>
      </c>
      <c r="F31" s="18">
        <v>71364877.429999992</v>
      </c>
      <c r="G31" s="18">
        <v>94691656.950000003</v>
      </c>
      <c r="H31" s="18">
        <v>-23326779.520000011</v>
      </c>
      <c r="I31" s="17">
        <v>-0.24634461230641724</v>
      </c>
      <c r="J31" s="5"/>
      <c r="K31" s="5"/>
      <c r="L31" s="5"/>
    </row>
    <row r="32" spans="1:12" x14ac:dyDescent="0.2">
      <c r="A32" s="1" t="s">
        <v>24</v>
      </c>
      <c r="B32" s="16"/>
      <c r="C32" s="16">
        <v>0</v>
      </c>
      <c r="D32" s="16">
        <v>0</v>
      </c>
      <c r="E32" s="17">
        <v>0</v>
      </c>
      <c r="F32" s="18">
        <v>934255</v>
      </c>
      <c r="G32" s="18">
        <v>1095779.6000000001</v>
      </c>
      <c r="H32" s="18">
        <v>-161524.60000000009</v>
      </c>
      <c r="I32" s="17">
        <v>-0.14740610246805114</v>
      </c>
      <c r="J32" s="5"/>
      <c r="K32" s="5"/>
      <c r="L32" s="5"/>
    </row>
    <row r="33" spans="1:12" x14ac:dyDescent="0.2">
      <c r="A33" s="1" t="s">
        <v>53</v>
      </c>
      <c r="B33" s="16"/>
      <c r="C33" s="16">
        <v>0</v>
      </c>
      <c r="D33" s="16">
        <v>0</v>
      </c>
      <c r="E33" s="17">
        <v>0</v>
      </c>
      <c r="F33" s="18">
        <v>71511543.319999993</v>
      </c>
      <c r="G33" s="18">
        <v>71610943.039999992</v>
      </c>
      <c r="H33" s="18">
        <v>-99399.719999998808</v>
      </c>
      <c r="I33" s="17">
        <v>-1.3880521018202027E-3</v>
      </c>
      <c r="J33" s="5"/>
      <c r="K33" s="5"/>
      <c r="L33" s="5"/>
    </row>
    <row r="34" spans="1:12" x14ac:dyDescent="0.2">
      <c r="A34" s="1" t="s">
        <v>25</v>
      </c>
      <c r="B34" s="16"/>
      <c r="C34" s="16">
        <v>0</v>
      </c>
      <c r="D34" s="16">
        <v>0</v>
      </c>
      <c r="E34" s="17">
        <v>0</v>
      </c>
      <c r="F34" s="18">
        <v>63879183.18</v>
      </c>
      <c r="G34" s="18">
        <v>52866634.829999998</v>
      </c>
      <c r="H34" s="18">
        <v>11012548.350000001</v>
      </c>
      <c r="I34" s="17">
        <v>0.20830810180016904</v>
      </c>
      <c r="J34" s="5"/>
      <c r="K34" s="5"/>
      <c r="L34" s="5"/>
    </row>
    <row r="35" spans="1:12" x14ac:dyDescent="0.2">
      <c r="A35" s="1" t="s">
        <v>26</v>
      </c>
      <c r="B35" s="23" t="s">
        <v>44</v>
      </c>
      <c r="C35" s="23" t="s">
        <v>44</v>
      </c>
      <c r="D35" s="23" t="s">
        <v>45</v>
      </c>
      <c r="E35" s="23" t="s">
        <v>46</v>
      </c>
      <c r="F35" s="23" t="s">
        <v>47</v>
      </c>
      <c r="G35" s="24" t="s">
        <v>48</v>
      </c>
      <c r="H35" s="23" t="s">
        <v>49</v>
      </c>
      <c r="I35" s="23" t="s">
        <v>50</v>
      </c>
      <c r="J35" s="5"/>
      <c r="K35" s="5"/>
      <c r="L35" s="5"/>
    </row>
    <row r="36" spans="1:12" x14ac:dyDescent="0.2">
      <c r="A36" s="1" t="s">
        <v>27</v>
      </c>
      <c r="B36" s="16">
        <v>3875477.1999999997</v>
      </c>
      <c r="C36" s="16">
        <v>3083678.4699999997</v>
      </c>
      <c r="D36" s="16">
        <v>791798.73</v>
      </c>
      <c r="E36" s="17">
        <v>0.25677084615115531</v>
      </c>
      <c r="F36" s="18">
        <v>21665818.139999997</v>
      </c>
      <c r="G36" s="18">
        <v>22362513.789999999</v>
      </c>
      <c r="H36" s="18">
        <v>-696695.65000000224</v>
      </c>
      <c r="I36" s="17">
        <v>-3.1154621369604184E-2</v>
      </c>
      <c r="J36" s="5"/>
      <c r="K36" s="5"/>
      <c r="L36" s="5"/>
    </row>
    <row r="37" spans="1:12" x14ac:dyDescent="0.2">
      <c r="A37" s="1" t="s">
        <v>28</v>
      </c>
      <c r="B37" s="16">
        <v>20901158.560000002</v>
      </c>
      <c r="C37" s="16">
        <v>23382883.419999998</v>
      </c>
      <c r="D37" s="16">
        <v>-2481724.8599999957</v>
      </c>
      <c r="E37" s="17">
        <v>-0.10613425279609917</v>
      </c>
      <c r="F37" s="18">
        <v>139928478.53000003</v>
      </c>
      <c r="G37" s="18">
        <v>164519243.59999999</v>
      </c>
      <c r="H37" s="18">
        <v>-24590765.069999963</v>
      </c>
      <c r="I37" s="17">
        <v>-0.1494704481488387</v>
      </c>
      <c r="J37" s="5"/>
      <c r="K37" s="5"/>
      <c r="L37" s="5"/>
    </row>
    <row r="38" spans="1:12" x14ac:dyDescent="0.2">
      <c r="A38" s="1" t="s">
        <v>29</v>
      </c>
      <c r="B38" s="16">
        <v>3301088.49</v>
      </c>
      <c r="C38" s="16">
        <v>3982166.37</v>
      </c>
      <c r="D38" s="16">
        <v>-681077.87999999989</v>
      </c>
      <c r="E38" s="17">
        <v>-0.17103200035311431</v>
      </c>
      <c r="F38" s="18">
        <v>29835250.450000003</v>
      </c>
      <c r="G38" s="18">
        <v>29899336.210000001</v>
      </c>
      <c r="H38" s="18">
        <v>-64085.759999997914</v>
      </c>
      <c r="I38" s="17">
        <v>-2.1433840386919385E-3</v>
      </c>
      <c r="J38" s="5"/>
      <c r="K38" s="5"/>
      <c r="L38" s="5"/>
    </row>
    <row r="39" spans="1:12" x14ac:dyDescent="0.2">
      <c r="A39" s="1" t="s">
        <v>30</v>
      </c>
      <c r="B39" s="16">
        <v>1041330.37</v>
      </c>
      <c r="C39" s="16">
        <v>2589156.64</v>
      </c>
      <c r="D39" s="16">
        <v>-1547826.27</v>
      </c>
      <c r="E39" s="17">
        <v>-0.59781098064426108</v>
      </c>
      <c r="F39" s="18">
        <v>21614128.75</v>
      </c>
      <c r="G39" s="18">
        <v>35564240.25</v>
      </c>
      <c r="H39" s="18">
        <v>-13950111.5</v>
      </c>
      <c r="I39" s="17">
        <v>-0.39225107585420721</v>
      </c>
      <c r="J39" s="5"/>
      <c r="K39" s="5"/>
      <c r="L39" s="5"/>
    </row>
    <row r="40" spans="1:12" x14ac:dyDescent="0.2">
      <c r="A40" s="1" t="s">
        <v>51</v>
      </c>
      <c r="B40" s="16">
        <v>4736250.62</v>
      </c>
      <c r="C40" s="16">
        <v>6412392.9699999997</v>
      </c>
      <c r="D40" s="16">
        <v>-1676142.3499999996</v>
      </c>
      <c r="E40" s="17">
        <v>-0.26139108408385642</v>
      </c>
      <c r="F40" s="18">
        <v>48222341.140000001</v>
      </c>
      <c r="G40" s="18">
        <v>50202183.679999992</v>
      </c>
      <c r="H40" s="18">
        <v>-1979842.5399999917</v>
      </c>
      <c r="I40" s="17">
        <v>-3.9437378912040029E-2</v>
      </c>
      <c r="J40" s="5"/>
      <c r="K40" s="5"/>
      <c r="L40" s="5"/>
    </row>
    <row r="41" spans="1:12" x14ac:dyDescent="0.2">
      <c r="A41" s="1" t="s">
        <v>32</v>
      </c>
      <c r="B41" s="16">
        <v>2439376.62</v>
      </c>
      <c r="C41" s="16">
        <v>3265593.26</v>
      </c>
      <c r="D41" s="16">
        <v>-826216.63999999966</v>
      </c>
      <c r="E41" s="17">
        <v>-0.25300659764345534</v>
      </c>
      <c r="F41" s="18">
        <v>23464025.150000002</v>
      </c>
      <c r="G41" s="18">
        <v>29468394.869999997</v>
      </c>
      <c r="H41" s="18">
        <v>-6004369.7199999951</v>
      </c>
      <c r="I41" s="17">
        <v>-0.20375625297843022</v>
      </c>
      <c r="J41" s="5"/>
      <c r="K41" s="5"/>
      <c r="L41" s="5"/>
    </row>
    <row r="42" spans="1:12" x14ac:dyDescent="0.2">
      <c r="A42" s="5"/>
      <c r="B42" s="16"/>
      <c r="C42" s="5"/>
      <c r="D42" s="16"/>
      <c r="E42" s="17"/>
      <c r="F42" s="18"/>
      <c r="G42" s="18"/>
      <c r="H42" s="18"/>
      <c r="I42" s="17"/>
      <c r="J42" s="5"/>
      <c r="K42" s="5"/>
      <c r="L42" s="5"/>
    </row>
    <row r="43" spans="1:12" x14ac:dyDescent="0.2">
      <c r="A43" s="1" t="s">
        <v>33</v>
      </c>
      <c r="B43" s="12" t="s">
        <v>5</v>
      </c>
      <c r="C43" s="12" t="s">
        <v>5</v>
      </c>
      <c r="D43" s="12" t="s">
        <v>5</v>
      </c>
      <c r="E43" s="13" t="s">
        <v>5</v>
      </c>
      <c r="F43" s="13" t="s">
        <v>5</v>
      </c>
      <c r="G43" s="13" t="s">
        <v>5</v>
      </c>
      <c r="H43" s="13" t="s">
        <v>5</v>
      </c>
      <c r="I43" s="13" t="s">
        <v>5</v>
      </c>
      <c r="J43" s="5"/>
      <c r="K43" s="5"/>
      <c r="L43" s="5"/>
    </row>
    <row r="44" spans="1:12" x14ac:dyDescent="0.2">
      <c r="A44" s="5"/>
      <c r="B44" s="16">
        <v>63190973.429999992</v>
      </c>
      <c r="C44" s="16">
        <v>88836948.470000014</v>
      </c>
      <c r="D44" s="16">
        <v>-25645975.039999992</v>
      </c>
      <c r="E44" s="17">
        <v>-0.28868590695301249</v>
      </c>
      <c r="F44" s="16">
        <v>971803138.16999984</v>
      </c>
      <c r="G44" s="16">
        <v>1037815260.77</v>
      </c>
      <c r="H44" s="16">
        <v>-66012122.59999992</v>
      </c>
      <c r="I44" s="17">
        <v>-6.3606814329385239E-2</v>
      </c>
      <c r="J44" s="5"/>
      <c r="K44" s="5"/>
      <c r="L44" s="5"/>
    </row>
    <row r="45" spans="1:12" x14ac:dyDescent="0.2">
      <c r="A45" s="25" t="s"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8" spans="1:12" x14ac:dyDescent="0.2">
      <c r="A48" s="5"/>
      <c r="B48" s="16"/>
      <c r="C48" s="16"/>
      <c r="D48" s="16"/>
      <c r="E48" s="5"/>
      <c r="F48" s="18"/>
      <c r="G48" s="18"/>
      <c r="H48" s="18"/>
      <c r="I48" s="5"/>
      <c r="J48" s="5"/>
      <c r="K48" s="5"/>
      <c r="L48" s="5"/>
    </row>
    <row r="49" spans="1:12" x14ac:dyDescent="0.2">
      <c r="A49" s="5"/>
      <c r="B49" s="5"/>
      <c r="C49" s="16"/>
      <c r="D49" s="5"/>
      <c r="E49" s="5"/>
      <c r="F49" s="5"/>
      <c r="G49" s="5"/>
      <c r="H49" s="5"/>
      <c r="I49" s="5"/>
      <c r="J49" s="5"/>
      <c r="K49" s="5"/>
      <c r="L49" s="5"/>
    </row>
    <row r="53" spans="1:12" x14ac:dyDescent="0.2">
      <c r="B53" s="16"/>
      <c r="C53" s="16"/>
      <c r="D53" s="16"/>
      <c r="E53" s="5"/>
      <c r="F53" s="18"/>
      <c r="G53" s="18"/>
      <c r="H53" s="18"/>
      <c r="I53" s="5"/>
      <c r="J53" s="5"/>
      <c r="K53" s="5"/>
      <c r="L53" s="5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FY24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L. Williams</dc:creator>
  <cp:lastModifiedBy>Michael Hoffer</cp:lastModifiedBy>
  <dcterms:created xsi:type="dcterms:W3CDTF">2023-09-26T17:08:17Z</dcterms:created>
  <dcterms:modified xsi:type="dcterms:W3CDTF">2025-09-05T21:57:59Z</dcterms:modified>
</cp:coreProperties>
</file>